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dSWLWJJoZkSDbXkp4ZYAaTMwh/6KSRan6P08QjBXe55/FDcPDMZ5oy+MMPIO19NJRk3izTmuQpeaen2+2CgyA==" workbookSaltValue="UvEAmUoj9j9EyL8BMdIOE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<sst xmlns="http://schemas.openxmlformats.org/spreadsheetml/2006/main" count="320" uniqueCount="117">
  <si>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</si>
  <si>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</si>
  <si>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</si>
  <si>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</si>
  <si>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</si>
  <si>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</si>
  <si>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</si>
  <si>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</si>
  <si>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</si>
  <si>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</si>
  <si>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</si>
  <si>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</si>
  <si>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</si>
  <si>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</si>
  <si>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</si>
  <si>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</si>
  <si>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</si>
  <si>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</si>
  <si>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</si>
  <si>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</si>
  <si>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</si>
  <si>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</si>
  <si>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</si>
  <si>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</si>
  <si>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</si>
  <si>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</si>
  <si>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</si>
  <si>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</si>
  <si>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</si>
  <si>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</si>
  <si>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</si>
  <si>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</si>
  <si>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</si>
  <si>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</si>
  <si>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</si>
  <si>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</si>
  <si>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</si>
  <si>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</si>
  <si>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</si>
  <si>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</si>
  <si>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</si>
  <si>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</si>
  <si>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</si>
  <si>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</si>
  <si>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</si>
  <si>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</si>
  <si>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</si>
  <si>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</si>
  <si>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</si>
  <si>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</si>
  <si>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</si>
  <si>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</si>
  <si>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</si>
  <si>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</si>
  <si>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</si>
  <si>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</si>
  <si>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</si>
  <si>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</si>
  <si>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</si>
  <si>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</si>
  <si>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</si>
  <si>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</si>
  <si>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</si>
  <si>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</si>
  <si>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</si>
  <si>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</si>
  <si>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</si>
  <si>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</si>
  <si>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</si>
  <si>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</si>
  <si>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</si>
  <si>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</si>
  <si>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</si>
  <si>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</si>
  <si>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</si>
  <si>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</si>
  <si>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</si>
  <si>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</si>
  <si>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</si>
  <si>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</si>
  <si>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</si>
  <si>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</si>
  <si>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</si>
  <si>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</si>
  <si>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</si>
  <si>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</si>
  <si>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</si>
  <si>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</si>
  <si>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</si>
  <si>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</si>
  <si>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</si>
  <si>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</si>
  <si>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</si>
  <si>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</si>
  <si>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</si>
  <si>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</si>
  <si>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</si>
  <si>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</si>
  <si>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</si>
  <si>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</si>
  <si>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</si>
  <si>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</si>
  <si>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</si>
  <si>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</si>
  <si>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</si>
  <si>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</si>
  <si>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</si>
  <si>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</si>
  <si>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</si>
  <si>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</si>
  <si>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</si>
  <si>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</si>
  <si>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</si>
  <si>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</si>
  <si>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元年度から地方公営企業法を一部適用したことにより、事業経営状況の明確化および透明性の向上が可能となるため、計画的な経営基盤強化とマネジメント向上を的確に実施し、長期的に安定したサービスの継続を目指す。
　今後、現在の資産や負債、コストなどの全体像を把握し、将来にわたって安定的に事業を継続していくための、中長期的な基本計画である「経営戦略」の見直しを行う。
・適正な使用料を算定し、使用料の改定を議論することにより、使用料収入の確保に努める必要がある。
・公共用水域の水質保全や使用料収入の増加の観点から水洗化率の向上のため、未接続世帯に対し広報や啓発を行う。
・使用料収入の増加のために、有収水量の多い企業等に対し、公共下水道への接続を啓発していく。</t>
    <rPh sb="1" eb="6">
      <t>レ</t>
    </rPh>
    <rPh sb="28" eb="30">
      <t>ジギョウ</t>
    </rPh>
    <rPh sb="30" eb="32">
      <t>ケイエイ</t>
    </rPh>
    <rPh sb="32" eb="34">
      <t>ジョウキョウ</t>
    </rPh>
    <rPh sb="35" eb="38">
      <t>メイカクカ</t>
    </rPh>
    <rPh sb="41" eb="44">
      <t>トウメイセイ</t>
    </rPh>
    <rPh sb="45" eb="47">
      <t>コウジョウ</t>
    </rPh>
    <rPh sb="48" eb="50">
      <t>カノウ</t>
    </rPh>
    <rPh sb="56" eb="59">
      <t>ケイカクテキ</t>
    </rPh>
    <rPh sb="60" eb="62">
      <t>ケイエイ</t>
    </rPh>
    <rPh sb="62" eb="64">
      <t>キバン</t>
    </rPh>
    <rPh sb="64" eb="66">
      <t>キョウカ</t>
    </rPh>
    <rPh sb="73" eb="75">
      <t>コウジョウ</t>
    </rPh>
    <rPh sb="76" eb="78">
      <t>テキカク</t>
    </rPh>
    <rPh sb="79" eb="81">
      <t>ジッシ</t>
    </rPh>
    <rPh sb="83" eb="86">
      <t>チョウキテキ</t>
    </rPh>
    <rPh sb="87" eb="89">
      <t>アンテイ</t>
    </rPh>
    <rPh sb="96" eb="98">
      <t>ケイゾク</t>
    </rPh>
    <rPh sb="99" eb="101">
      <t>メザ</t>
    </rPh>
    <rPh sb="105" eb="107">
      <t>コンゴ</t>
    </rPh>
    <phoneticPr fontId="4"/>
  </si>
  <si>
    <t>　①有形固定資産減価償却率は、類似団体平均値より下回っている。
　現在のところ、管渠の更新は発生していないが、今後は過去に整備した管渠の更新時期が集中して到来することが予想される。
　また、更新投資は新たな供用開始による使用料収入が見込めないため、今後、施設の機能維持に関する中長期的な方針であるストックマネジメント計画の策定を行い、計画的な対応が必要である。</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4" eb="26">
      <t>シタマワ</t>
    </rPh>
    <rPh sb="33" eb="35">
      <t>ゲンザイ</t>
    </rPh>
    <rPh sb="40" eb="42">
      <t>カンキョ</t>
    </rPh>
    <rPh sb="43" eb="45">
      <t>コウシン</t>
    </rPh>
    <rPh sb="46" eb="48">
      <t>ハッセイ</t>
    </rPh>
    <rPh sb="55" eb="57">
      <t>コンゴ</t>
    </rPh>
    <rPh sb="58" eb="60">
      <t>カコ</t>
    </rPh>
    <rPh sb="61" eb="63">
      <t>セイビ</t>
    </rPh>
    <rPh sb="65" eb="67">
      <t>カンキョ</t>
    </rPh>
    <rPh sb="68" eb="70">
      <t>コウシン</t>
    </rPh>
    <rPh sb="70" eb="72">
      <t>ジキ</t>
    </rPh>
    <rPh sb="73" eb="75">
      <t>シュウチュウ</t>
    </rPh>
    <rPh sb="77" eb="79">
      <t>トウライ</t>
    </rPh>
    <rPh sb="84" eb="86">
      <t>ヨソウ</t>
    </rPh>
    <rPh sb="95" eb="97">
      <t>コウシン</t>
    </rPh>
    <rPh sb="97" eb="99">
      <t>トウシ</t>
    </rPh>
    <rPh sb="100" eb="101">
      <t>アラ</t>
    </rPh>
    <rPh sb="103" eb="105">
      <t>キョウヨウ</t>
    </rPh>
    <rPh sb="105" eb="107">
      <t>カイシ</t>
    </rPh>
    <rPh sb="110" eb="113">
      <t>シヨウリョウ</t>
    </rPh>
    <rPh sb="113" eb="115">
      <t>シュウニュウ</t>
    </rPh>
    <rPh sb="116" eb="118">
      <t>ミコ</t>
    </rPh>
    <rPh sb="124" eb="126">
      <t>コンゴ</t>
    </rPh>
    <rPh sb="127" eb="129">
      <t>シセツ</t>
    </rPh>
    <rPh sb="130" eb="132">
      <t>キノウ</t>
    </rPh>
    <rPh sb="132" eb="134">
      <t>イジ</t>
    </rPh>
    <rPh sb="135" eb="136">
      <t>カン</t>
    </rPh>
    <rPh sb="138" eb="142">
      <t>チュウチョウキテキ</t>
    </rPh>
    <rPh sb="143" eb="145">
      <t>ホウシン</t>
    </rPh>
    <rPh sb="158" eb="160">
      <t>ケイカク</t>
    </rPh>
    <rPh sb="161" eb="163">
      <t>サクテイ</t>
    </rPh>
    <rPh sb="164" eb="165">
      <t>オコナ</t>
    </rPh>
    <rPh sb="167" eb="170">
      <t>ケイカクテキ</t>
    </rPh>
    <rPh sb="171" eb="173">
      <t>タイオウ</t>
    </rPh>
    <rPh sb="174" eb="176">
      <t>ヒツヨウ</t>
    </rPh>
    <phoneticPr fontId="4"/>
  </si>
  <si>
    <t>　平成31年4月1日から地方公営企業法を一部適用したことにより、令和元年度のみのグラフとなっている。
　①経常収支比率は、100％を上回っているが、収益の不足分を一般会計からの補助金等で賄っている状況である。
　③流動比率は、100％を下回っている。企業債の償還が大きく影響し、現金の不足を一般会計からの補助金等で賄っている。
　④企業債残高対事業規模比率は、現状は類似団体平均値より低いものの、今後、管渠の更新投資や人口減少による使用料収入の減少が予想されることから、引続き注視が必要である。
　⑤経費回収率は、汚水処理に係る費用が使用料以外の収入で賄われているため、使用料収入の確保および汚水処理費の削減に努める。
　⑥汚水処理原価は、類似団体平均値より低いものの、経費回収率が100％を下回っていることから使用料で回収すべき経費を賄えていないため、今後も継続して費用の抑制および水洗化の向上による有収水量増加に努める。
　⑦施設利用率は、流域下水道で処理しているため、該当無し。
　⑧水洗化率は、類似団体と比較しても高い値を保持している。</t>
    <rPh sb="1" eb="3">
      <t>ヘイセイ</t>
    </rPh>
    <rPh sb="5" eb="6">
      <t>ネン</t>
    </rPh>
    <rPh sb="7" eb="8">
      <t>ガツ</t>
    </rPh>
    <rPh sb="9" eb="10">
      <t>ヒ</t>
    </rPh>
    <rPh sb="12" eb="14">
      <t>チホウ</t>
    </rPh>
    <rPh sb="14" eb="16">
      <t>コウエイ</t>
    </rPh>
    <rPh sb="16" eb="18">
      <t>キギョウ</t>
    </rPh>
    <rPh sb="18" eb="19">
      <t>ホウ</t>
    </rPh>
    <rPh sb="20" eb="22">
      <t>イチブ</t>
    </rPh>
    <rPh sb="22" eb="24">
      <t>テキヨウ</t>
    </rPh>
    <rPh sb="32" eb="37">
      <t>レ</t>
    </rPh>
    <rPh sb="53" eb="55">
      <t>ケイジョウ</t>
    </rPh>
    <rPh sb="55" eb="57">
      <t>シュウシ</t>
    </rPh>
    <rPh sb="57" eb="59">
      <t>ヒリツ</t>
    </rPh>
    <rPh sb="66" eb="68">
      <t>ウワマワ</t>
    </rPh>
    <rPh sb="74" eb="76">
      <t>シュウエキ</t>
    </rPh>
    <rPh sb="77" eb="80">
      <t>フソクブン</t>
    </rPh>
    <rPh sb="81" eb="83">
      <t>イッパン</t>
    </rPh>
    <rPh sb="83" eb="85">
      <t>カイケイ</t>
    </rPh>
    <rPh sb="88" eb="92">
      <t>ホジョキントウ</t>
    </rPh>
    <rPh sb="93" eb="94">
      <t>マカナ</t>
    </rPh>
    <rPh sb="98" eb="100">
      <t>ジョウキョウ</t>
    </rPh>
    <rPh sb="107" eb="109">
      <t>リュウドウ</t>
    </rPh>
    <rPh sb="109" eb="111">
      <t>ヒリツ</t>
    </rPh>
    <rPh sb="118" eb="120">
      <t>シタマワ</t>
    </rPh>
    <rPh sb="125" eb="127">
      <t>キギョウ</t>
    </rPh>
    <rPh sb="127" eb="128">
      <t>サイ</t>
    </rPh>
    <rPh sb="129" eb="131">
      <t>ショウカン</t>
    </rPh>
    <rPh sb="132" eb="133">
      <t>オオ</t>
    </rPh>
    <rPh sb="135" eb="137">
      <t>エイキョウ</t>
    </rPh>
    <rPh sb="139" eb="141">
      <t>ゲンキン</t>
    </rPh>
    <rPh sb="142" eb="144">
      <t>フソク</t>
    </rPh>
    <rPh sb="145" eb="147">
      <t>イッパン</t>
    </rPh>
    <rPh sb="147" eb="149">
      <t>カイケイ</t>
    </rPh>
    <rPh sb="152" eb="155">
      <t>ホジョキン</t>
    </rPh>
    <rPh sb="155" eb="156">
      <t>トウ</t>
    </rPh>
    <rPh sb="157" eb="158">
      <t>マカナ</t>
    </rPh>
    <rPh sb="166" eb="168">
      <t>キギョウ</t>
    </rPh>
    <rPh sb="168" eb="169">
      <t>サイ</t>
    </rPh>
    <rPh sb="169" eb="171">
      <t>ザンダカ</t>
    </rPh>
    <rPh sb="171" eb="172">
      <t>タイ</t>
    </rPh>
    <rPh sb="172" eb="174">
      <t>ジギョウ</t>
    </rPh>
    <rPh sb="174" eb="176">
      <t>キボ</t>
    </rPh>
    <rPh sb="176" eb="178">
      <t>ヒリツ</t>
    </rPh>
    <rPh sb="180" eb="182">
      <t>ゲンジョウ</t>
    </rPh>
    <rPh sb="183" eb="185">
      <t>ルイジ</t>
    </rPh>
    <rPh sb="185" eb="187">
      <t>ダンタイ</t>
    </rPh>
    <rPh sb="187" eb="190">
      <t>ヘイキンチ</t>
    </rPh>
    <rPh sb="192" eb="193">
      <t>ヒク</t>
    </rPh>
    <rPh sb="198" eb="200">
      <t>コンゴ</t>
    </rPh>
    <rPh sb="201" eb="203">
      <t>カンキョ</t>
    </rPh>
    <rPh sb="204" eb="206">
      <t>コウシン</t>
    </rPh>
    <rPh sb="206" eb="208">
      <t>トウシ</t>
    </rPh>
    <rPh sb="209" eb="211">
      <t>ジンコウ</t>
    </rPh>
    <rPh sb="211" eb="213">
      <t>ゲンショウ</t>
    </rPh>
    <rPh sb="216" eb="219">
      <t>シヨウリョウ</t>
    </rPh>
    <rPh sb="219" eb="221">
      <t>シュウニュウ</t>
    </rPh>
    <rPh sb="222" eb="224">
      <t>ゲンショウ</t>
    </rPh>
    <rPh sb="225" eb="227">
      <t>ヨソウ</t>
    </rPh>
    <rPh sb="235" eb="237">
      <t>ヒキツヅ</t>
    </rPh>
    <rPh sb="238" eb="240">
      <t>チュウシ</t>
    </rPh>
    <rPh sb="241" eb="243">
      <t>ヒツヨウ</t>
    </rPh>
    <rPh sb="250" eb="252">
      <t>ケイヒ</t>
    </rPh>
    <rPh sb="252" eb="254">
      <t>カイシュウ</t>
    </rPh>
    <rPh sb="254" eb="255">
      <t>リツ</t>
    </rPh>
    <rPh sb="257" eb="259">
      <t>オスイ</t>
    </rPh>
    <rPh sb="259" eb="261">
      <t>ショリ</t>
    </rPh>
    <rPh sb="262" eb="263">
      <t>カカ</t>
    </rPh>
    <rPh sb="264" eb="266">
      <t>ヒヨウ</t>
    </rPh>
    <rPh sb="267" eb="270">
      <t>シヨウリョウ</t>
    </rPh>
    <rPh sb="270" eb="272">
      <t>イガイ</t>
    </rPh>
    <rPh sb="273" eb="275">
      <t>シュウニュウ</t>
    </rPh>
    <rPh sb="276" eb="277">
      <t>マカナ</t>
    </rPh>
    <rPh sb="285" eb="288">
      <t>シヨウリョウ</t>
    </rPh>
    <rPh sb="288" eb="290">
      <t>シュウニュウ</t>
    </rPh>
    <rPh sb="291" eb="293">
      <t>カクホ</t>
    </rPh>
    <rPh sb="296" eb="298">
      <t>オスイ</t>
    </rPh>
    <rPh sb="298" eb="300">
      <t>ショリ</t>
    </rPh>
    <rPh sb="300" eb="301">
      <t>ヒ</t>
    </rPh>
    <rPh sb="302" eb="304">
      <t>サクゲン</t>
    </rPh>
    <rPh sb="305" eb="306">
      <t>ツト</t>
    </rPh>
    <rPh sb="312" eb="314">
      <t>オスイ</t>
    </rPh>
    <rPh sb="314" eb="316">
      <t>ショリ</t>
    </rPh>
    <rPh sb="316" eb="318">
      <t>ゲンカ</t>
    </rPh>
    <rPh sb="320" eb="322">
      <t>ルイジ</t>
    </rPh>
    <rPh sb="322" eb="324">
      <t>ダンタイ</t>
    </rPh>
    <rPh sb="324" eb="327">
      <t>ヘイキンチ</t>
    </rPh>
    <rPh sb="329" eb="330">
      <t>ヒク</t>
    </rPh>
    <rPh sb="335" eb="337">
      <t>ケイヒ</t>
    </rPh>
    <rPh sb="337" eb="339">
      <t>カイシュウ</t>
    </rPh>
    <rPh sb="339" eb="340">
      <t>リツ</t>
    </rPh>
    <rPh sb="346" eb="348">
      <t>シタマワ</t>
    </rPh>
    <rPh sb="356" eb="359">
      <t>シヨウリョウ</t>
    </rPh>
    <rPh sb="360" eb="362">
      <t>カイシュウ</t>
    </rPh>
    <rPh sb="365" eb="367">
      <t>ケイヒ</t>
    </rPh>
    <rPh sb="368" eb="369">
      <t>マカナ</t>
    </rPh>
    <rPh sb="377" eb="379">
      <t>コンゴ</t>
    </rPh>
    <rPh sb="380" eb="382">
      <t>ケイゾク</t>
    </rPh>
    <rPh sb="384" eb="386">
      <t>ヒヨウ</t>
    </rPh>
    <rPh sb="387" eb="389">
      <t>ヨクセイ</t>
    </rPh>
    <rPh sb="392" eb="395">
      <t>スイセンカ</t>
    </rPh>
    <rPh sb="396" eb="398">
      <t>コウジョウ</t>
    </rPh>
    <rPh sb="401" eb="402">
      <t>ユウ</t>
    </rPh>
    <rPh sb="402" eb="403">
      <t>シュウ</t>
    </rPh>
    <rPh sb="403" eb="405">
      <t>スイリョウ</t>
    </rPh>
    <rPh sb="405" eb="407">
      <t>ゾウカ</t>
    </rPh>
    <rPh sb="408" eb="409">
      <t>ツト</t>
    </rPh>
    <rPh sb="415" eb="417">
      <t>シセツ</t>
    </rPh>
    <rPh sb="417" eb="420">
      <t>リヨウリツ</t>
    </rPh>
    <rPh sb="422" eb="424">
      <t>リュウイキ</t>
    </rPh>
    <rPh sb="424" eb="427">
      <t>ゲスイドウ</t>
    </rPh>
    <rPh sb="428" eb="430">
      <t>ショリ</t>
    </rPh>
    <rPh sb="437" eb="439">
      <t>ガイトウ</t>
    </rPh>
    <rPh sb="439" eb="440">
      <t>ナ</t>
    </rPh>
    <rPh sb="445" eb="448">
      <t>スイセンカ</t>
    </rPh>
    <rPh sb="448" eb="449">
      <t>リツ</t>
    </rPh>
    <rPh sb="451" eb="453">
      <t>ルイジ</t>
    </rPh>
    <rPh sb="453" eb="455">
      <t>ダンタイ</t>
    </rPh>
    <rPh sb="456" eb="458">
      <t>ヒカク</t>
    </rPh>
    <rPh sb="461" eb="462">
      <t>タカ</t>
    </rPh>
    <rPh sb="463" eb="464">
      <t>アタイ</t>
    </rPh>
    <rPh sb="465" eb="467">
      <t>ホジ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</si>
</sst>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66D-49F1-A3EB-7D0859E9C837}"/>
            </c:ext>
          </c:extLst>
        </c:ser>
        <c:dLbls>
          <c:showLegendKey val="0"/>
          <c:showVal val="0"/>
          <c:showCatName val="0"/>
          <c:showSerName val="0"/>
          <c:showPercent val="0"/>
          <c:showBubbleSize val="0"/>
        </c:dLbls>
        <c:gapWidth val="150"/>
        <c:axId val="37982592"/>
        <c:axId val="37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xmlns:c16r2="http://schemas.microsoft.com/office/drawing/2015/06/chart">
            <c:ext xmlns:c16="http://schemas.microsoft.com/office/drawing/2014/chart" uri="{C3380CC4-5D6E-409C-BE32-E72D297353CC}">
              <c16:uniqueId val="{00000001-366D-49F1-A3EB-7D0859E9C837}"/>
            </c:ext>
          </c:extLst>
        </c:ser>
        <c:dLbls>
          <c:showLegendKey val="0"/>
          <c:showVal val="0"/>
          <c:showCatName val="0"/>
          <c:showSerName val="0"/>
          <c:showPercent val="0"/>
          <c:showBubbleSize val="0"/>
        </c:dLbls>
        <c:marker val="1"/>
        <c:smooth val="0"/>
        <c:axId val="37982592"/>
        <c:axId val="37984512"/>
      </c:lineChart>
      <c:dateAx>
        <c:axId val="37982592"/>
        <c:scaling>
          <c:orientation val="minMax"/>
        </c:scaling>
        <c:delete val="1"/>
        <c:axPos val="b"/>
        <c:numFmt formatCode="&quot;H&quot;yy" sourceLinked="1"/>
        <c:majorTickMark val="none"/>
        <c:minorTickMark val="none"/>
        <c:tickLblPos val="none"/>
        <c:crossAx val="37984512"/>
        <c:crosses val="autoZero"/>
        <c:auto val="1"/>
        <c:lblOffset val="100"/>
        <c:baseTimeUnit val="years"/>
      </c:dateAx>
      <c:valAx>
        <c:axId val="379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05-4965-90B9-F2D5197424C9}"/>
            </c:ext>
          </c:extLst>
        </c:ser>
        <c:dLbls>
          <c:showLegendKey val="0"/>
          <c:showVal val="0"/>
          <c:showCatName val="0"/>
          <c:showSerName val="0"/>
          <c:showPercent val="0"/>
          <c:showBubbleSize val="0"/>
        </c:dLbls>
        <c:gapWidth val="150"/>
        <c:axId val="123851904"/>
        <c:axId val="123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xmlns:c16r2="http://schemas.microsoft.com/office/drawing/2015/06/chart">
            <c:ext xmlns:c16="http://schemas.microsoft.com/office/drawing/2014/chart" uri="{C3380CC4-5D6E-409C-BE32-E72D297353CC}">
              <c16:uniqueId val="{00000001-4505-4965-90B9-F2D5197424C9}"/>
            </c:ext>
          </c:extLst>
        </c:ser>
        <c:dLbls>
          <c:showLegendKey val="0"/>
          <c:showVal val="0"/>
          <c:showCatName val="0"/>
          <c:showSerName val="0"/>
          <c:showPercent val="0"/>
          <c:showBubbleSize val="0"/>
        </c:dLbls>
        <c:marker val="1"/>
        <c:smooth val="0"/>
        <c:axId val="123851904"/>
        <c:axId val="123853824"/>
      </c:lineChart>
      <c:dateAx>
        <c:axId val="123851904"/>
        <c:scaling>
          <c:orientation val="minMax"/>
        </c:scaling>
        <c:delete val="1"/>
        <c:axPos val="b"/>
        <c:numFmt formatCode="&quot;H&quot;yy" sourceLinked="1"/>
        <c:majorTickMark val="none"/>
        <c:minorTickMark val="none"/>
        <c:tickLblPos val="none"/>
        <c:crossAx val="123853824"/>
        <c:crosses val="autoZero"/>
        <c:auto val="1"/>
        <c:lblOffset val="100"/>
        <c:baseTimeUnit val="years"/>
      </c:dateAx>
      <c:valAx>
        <c:axId val="123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92.17</c:v>
                </c:pt>
              </c:numCache>
            </c:numRef>
          </c:val>
          <c:extLst xmlns:c16r2="http://schemas.microsoft.com/office/drawing/2015/06/chart">
            <c:ext xmlns:c16="http://schemas.microsoft.com/office/drawing/2014/chart" uri="{C3380CC4-5D6E-409C-BE32-E72D297353CC}">
              <c16:uniqueId val="{00000000-CC88-4C69-B501-D278343F70FF}"/>
            </c:ext>
          </c:extLst>
        </c:ser>
        <c:dLbls>
          <c:showLegendKey val="0"/>
          <c:showVal val="0"/>
          <c:showCatName val="0"/>
          <c:showSerName val="0"/>
          <c:showPercent val="0"/>
          <c:showBubbleSize val="0"/>
        </c:dLbls>
        <c:gapWidth val="150"/>
        <c:axId val="124945920"/>
        <c:axId val="1249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xmlns:c16r2="http://schemas.microsoft.com/office/drawing/2015/06/chart">
            <c:ext xmlns:c16="http://schemas.microsoft.com/office/drawing/2014/chart" uri="{C3380CC4-5D6E-409C-BE32-E72D297353CC}">
              <c16:uniqueId val="{00000001-CC88-4C69-B501-D278343F70FF}"/>
            </c:ext>
          </c:extLst>
        </c:ser>
        <c:dLbls>
          <c:showLegendKey val="0"/>
          <c:showVal val="0"/>
          <c:showCatName val="0"/>
          <c:showSerName val="0"/>
          <c:showPercent val="0"/>
          <c:showBubbleSize val="0"/>
        </c:dLbls>
        <c:marker val="1"/>
        <c:smooth val="0"/>
        <c:axId val="124945920"/>
        <c:axId val="124947840"/>
      </c:lineChart>
      <c:dateAx>
        <c:axId val="124945920"/>
        <c:scaling>
          <c:orientation val="minMax"/>
        </c:scaling>
        <c:delete val="1"/>
        <c:axPos val="b"/>
        <c:numFmt formatCode="&quot;H&quot;yy" sourceLinked="1"/>
        <c:majorTickMark val="none"/>
        <c:minorTickMark val="none"/>
        <c:tickLblPos val="none"/>
        <c:crossAx val="124947840"/>
        <c:crosses val="autoZero"/>
        <c:auto val="1"/>
        <c:lblOffset val="100"/>
        <c:baseTimeUnit val="years"/>
      </c:dateAx>
      <c:valAx>
        <c:axId val="1249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107.69</c:v>
                </c:pt>
              </c:numCache>
            </c:numRef>
          </c:val>
          <c:extLst xmlns:c16r2="http://schemas.microsoft.com/office/drawing/2015/06/chart">
            <c:ext xmlns:c16="http://schemas.microsoft.com/office/drawing/2014/chart" uri="{C3380CC4-5D6E-409C-BE32-E72D297353CC}">
              <c16:uniqueId val="{00000000-4C4F-41DD-A9AE-62235D7C195A}"/>
            </c:ext>
          </c:extLst>
        </c:ser>
        <c:dLbls>
          <c:showLegendKey val="0"/>
          <c:showVal val="0"/>
          <c:showCatName val="0"/>
          <c:showSerName val="0"/>
          <c:showPercent val="0"/>
          <c:showBubbleSize val="0"/>
        </c:dLbls>
        <c:gapWidth val="150"/>
        <c:axId val="38023936"/>
        <c:axId val="380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xmlns:c16r2="http://schemas.microsoft.com/office/drawing/2015/06/chart">
            <c:ext xmlns:c16="http://schemas.microsoft.com/office/drawing/2014/chart" uri="{C3380CC4-5D6E-409C-BE32-E72D297353CC}">
              <c16:uniqueId val="{00000001-4C4F-41DD-A9AE-62235D7C195A}"/>
            </c:ext>
          </c:extLst>
        </c:ser>
        <c:dLbls>
          <c:showLegendKey val="0"/>
          <c:showVal val="0"/>
          <c:showCatName val="0"/>
          <c:showSerName val="0"/>
          <c:showPercent val="0"/>
          <c:showBubbleSize val="0"/>
        </c:dLbls>
        <c:marker val="1"/>
        <c:smooth val="0"/>
        <c:axId val="38023936"/>
        <c:axId val="38025856"/>
      </c:lineChart>
      <c:dateAx>
        <c:axId val="38023936"/>
        <c:scaling>
          <c:orientation val="minMax"/>
        </c:scaling>
        <c:delete val="1"/>
        <c:axPos val="b"/>
        <c:numFmt formatCode="&quot;H&quot;yy" sourceLinked="1"/>
        <c:majorTickMark val="none"/>
        <c:minorTickMark val="none"/>
        <c:tickLblPos val="none"/>
        <c:crossAx val="38025856"/>
        <c:crosses val="autoZero"/>
        <c:auto val="1"/>
        <c:lblOffset val="100"/>
        <c:baseTimeUnit val="years"/>
      </c:dateAx>
      <c:valAx>
        <c:axId val="380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3.01</c:v>
                </c:pt>
              </c:numCache>
            </c:numRef>
          </c:val>
          <c:extLst xmlns:c16r2="http://schemas.microsoft.com/office/drawing/2015/06/chart">
            <c:ext xmlns:c16="http://schemas.microsoft.com/office/drawing/2014/chart" uri="{C3380CC4-5D6E-409C-BE32-E72D297353CC}">
              <c16:uniqueId val="{00000000-A833-4AB3-8E6E-721F2F2430DF}"/>
            </c:ext>
          </c:extLst>
        </c:ser>
        <c:dLbls>
          <c:showLegendKey val="0"/>
          <c:showVal val="0"/>
          <c:showCatName val="0"/>
          <c:showSerName val="0"/>
          <c:showPercent val="0"/>
          <c:showBubbleSize val="0"/>
        </c:dLbls>
        <c:gapWidth val="150"/>
        <c:axId val="38057088"/>
        <c:axId val="3805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xmlns:c16r2="http://schemas.microsoft.com/office/drawing/2015/06/chart">
            <c:ext xmlns:c16="http://schemas.microsoft.com/office/drawing/2014/chart" uri="{C3380CC4-5D6E-409C-BE32-E72D297353CC}">
              <c16:uniqueId val="{00000001-A833-4AB3-8E6E-721F2F2430DF}"/>
            </c:ext>
          </c:extLst>
        </c:ser>
        <c:dLbls>
          <c:showLegendKey val="0"/>
          <c:showVal val="0"/>
          <c:showCatName val="0"/>
          <c:showSerName val="0"/>
          <c:showPercent val="0"/>
          <c:showBubbleSize val="0"/>
        </c:dLbls>
        <c:marker val="1"/>
        <c:smooth val="0"/>
        <c:axId val="38057088"/>
        <c:axId val="38059008"/>
      </c:lineChart>
      <c:dateAx>
        <c:axId val="38057088"/>
        <c:scaling>
          <c:orientation val="minMax"/>
        </c:scaling>
        <c:delete val="1"/>
        <c:axPos val="b"/>
        <c:numFmt formatCode="&quot;H&quot;yy" sourceLinked="1"/>
        <c:majorTickMark val="none"/>
        <c:minorTickMark val="none"/>
        <c:tickLblPos val="none"/>
        <c:crossAx val="38059008"/>
        <c:crosses val="autoZero"/>
        <c:auto val="1"/>
        <c:lblOffset val="100"/>
        <c:baseTimeUnit val="years"/>
      </c:dateAx>
      <c:valAx>
        <c:axId val="380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AAA-4F6F-B39D-FF567F55A458}"/>
            </c:ext>
          </c:extLst>
        </c:ser>
        <c:dLbls>
          <c:showLegendKey val="0"/>
          <c:showVal val="0"/>
          <c:showCatName val="0"/>
          <c:showSerName val="0"/>
          <c:showPercent val="0"/>
          <c:showBubbleSize val="0"/>
        </c:dLbls>
        <c:gapWidth val="150"/>
        <c:axId val="60823040"/>
        <c:axId val="608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xmlns:c16r2="http://schemas.microsoft.com/office/drawing/2015/06/chart">
            <c:ext xmlns:c16="http://schemas.microsoft.com/office/drawing/2014/chart" uri="{C3380CC4-5D6E-409C-BE32-E72D297353CC}">
              <c16:uniqueId val="{00000001-EAAA-4F6F-B39D-FF567F55A458}"/>
            </c:ext>
          </c:extLst>
        </c:ser>
        <c:dLbls>
          <c:showLegendKey val="0"/>
          <c:showVal val="0"/>
          <c:showCatName val="0"/>
          <c:showSerName val="0"/>
          <c:showPercent val="0"/>
          <c:showBubbleSize val="0"/>
        </c:dLbls>
        <c:marker val="1"/>
        <c:smooth val="0"/>
        <c:axId val="60823040"/>
        <c:axId val="60824960"/>
      </c:lineChart>
      <c:dateAx>
        <c:axId val="60823040"/>
        <c:scaling>
          <c:orientation val="minMax"/>
        </c:scaling>
        <c:delete val="1"/>
        <c:axPos val="b"/>
        <c:numFmt formatCode="&quot;H&quot;yy" sourceLinked="1"/>
        <c:majorTickMark val="none"/>
        <c:minorTickMark val="none"/>
        <c:tickLblPos val="none"/>
        <c:crossAx val="60824960"/>
        <c:crosses val="autoZero"/>
        <c:auto val="1"/>
        <c:lblOffset val="100"/>
        <c:baseTimeUnit val="years"/>
      </c:dateAx>
      <c:valAx>
        <c:axId val="608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1F2-4942-B2FB-F8CC5E3898B0}"/>
            </c:ext>
          </c:extLst>
        </c:ser>
        <c:dLbls>
          <c:showLegendKey val="0"/>
          <c:showVal val="0"/>
          <c:showCatName val="0"/>
          <c:showSerName val="0"/>
          <c:showPercent val="0"/>
          <c:showBubbleSize val="0"/>
        </c:dLbls>
        <c:gapWidth val="150"/>
        <c:axId val="60864768"/>
        <c:axId val="609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xmlns:c16r2="http://schemas.microsoft.com/office/drawing/2015/06/chart">
            <c:ext xmlns:c16="http://schemas.microsoft.com/office/drawing/2014/chart" uri="{C3380CC4-5D6E-409C-BE32-E72D297353CC}">
              <c16:uniqueId val="{00000001-21F2-4942-B2FB-F8CC5E3898B0}"/>
            </c:ext>
          </c:extLst>
        </c:ser>
        <c:dLbls>
          <c:showLegendKey val="0"/>
          <c:showVal val="0"/>
          <c:showCatName val="0"/>
          <c:showSerName val="0"/>
          <c:showPercent val="0"/>
          <c:showBubbleSize val="0"/>
        </c:dLbls>
        <c:marker val="1"/>
        <c:smooth val="0"/>
        <c:axId val="60864768"/>
        <c:axId val="60952960"/>
      </c:lineChart>
      <c:dateAx>
        <c:axId val="60864768"/>
        <c:scaling>
          <c:orientation val="minMax"/>
        </c:scaling>
        <c:delete val="1"/>
        <c:axPos val="b"/>
        <c:numFmt formatCode="&quot;H&quot;yy" sourceLinked="1"/>
        <c:majorTickMark val="none"/>
        <c:minorTickMark val="none"/>
        <c:tickLblPos val="none"/>
        <c:crossAx val="60952960"/>
        <c:crosses val="autoZero"/>
        <c:auto val="1"/>
        <c:lblOffset val="100"/>
        <c:baseTimeUnit val="years"/>
      </c:dateAx>
      <c:valAx>
        <c:axId val="609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17.2</c:v>
                </c:pt>
              </c:numCache>
            </c:numRef>
          </c:val>
          <c:extLst xmlns:c16r2="http://schemas.microsoft.com/office/drawing/2015/06/chart">
            <c:ext xmlns:c16="http://schemas.microsoft.com/office/drawing/2014/chart" uri="{C3380CC4-5D6E-409C-BE32-E72D297353CC}">
              <c16:uniqueId val="{00000000-CB3A-4938-BFD6-8576F8A300AA}"/>
            </c:ext>
          </c:extLst>
        </c:ser>
        <c:dLbls>
          <c:showLegendKey val="0"/>
          <c:showVal val="0"/>
          <c:showCatName val="0"/>
          <c:showSerName val="0"/>
          <c:showPercent val="0"/>
          <c:showBubbleSize val="0"/>
        </c:dLbls>
        <c:gapWidth val="150"/>
        <c:axId val="60994304"/>
        <c:axId val="609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xmlns:c16r2="http://schemas.microsoft.com/office/drawing/2015/06/chart">
            <c:ext xmlns:c16="http://schemas.microsoft.com/office/drawing/2014/chart" uri="{C3380CC4-5D6E-409C-BE32-E72D297353CC}">
              <c16:uniqueId val="{00000001-CB3A-4938-BFD6-8576F8A300AA}"/>
            </c:ext>
          </c:extLst>
        </c:ser>
        <c:dLbls>
          <c:showLegendKey val="0"/>
          <c:showVal val="0"/>
          <c:showCatName val="0"/>
          <c:showSerName val="0"/>
          <c:showPercent val="0"/>
          <c:showBubbleSize val="0"/>
        </c:dLbls>
        <c:marker val="1"/>
        <c:smooth val="0"/>
        <c:axId val="60994304"/>
        <c:axId val="60996224"/>
      </c:lineChart>
      <c:dateAx>
        <c:axId val="60994304"/>
        <c:scaling>
          <c:orientation val="minMax"/>
        </c:scaling>
        <c:delete val="1"/>
        <c:axPos val="b"/>
        <c:numFmt formatCode="&quot;H&quot;yy" sourceLinked="1"/>
        <c:majorTickMark val="none"/>
        <c:minorTickMark val="none"/>
        <c:tickLblPos val="none"/>
        <c:crossAx val="60996224"/>
        <c:crosses val="autoZero"/>
        <c:auto val="1"/>
        <c:lblOffset val="100"/>
        <c:baseTimeUnit val="years"/>
      </c:dateAx>
      <c:valAx>
        <c:axId val="609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663.17</c:v>
                </c:pt>
              </c:numCache>
            </c:numRef>
          </c:val>
          <c:extLst xmlns:c16r2="http://schemas.microsoft.com/office/drawing/2015/06/chart">
            <c:ext xmlns:c16="http://schemas.microsoft.com/office/drawing/2014/chart" uri="{C3380CC4-5D6E-409C-BE32-E72D297353CC}">
              <c16:uniqueId val="{00000000-98F0-49BC-9CC2-C62C27635EBE}"/>
            </c:ext>
          </c:extLst>
        </c:ser>
        <c:dLbls>
          <c:showLegendKey val="0"/>
          <c:showVal val="0"/>
          <c:showCatName val="0"/>
          <c:showSerName val="0"/>
          <c:showPercent val="0"/>
          <c:showBubbleSize val="0"/>
        </c:dLbls>
        <c:gapWidth val="150"/>
        <c:axId val="122293632"/>
        <c:axId val="1223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xmlns:c16r2="http://schemas.microsoft.com/office/drawing/2015/06/chart">
            <c:ext xmlns:c16="http://schemas.microsoft.com/office/drawing/2014/chart" uri="{C3380CC4-5D6E-409C-BE32-E72D297353CC}">
              <c16:uniqueId val="{00000001-98F0-49BC-9CC2-C62C27635EBE}"/>
            </c:ext>
          </c:extLst>
        </c:ser>
        <c:dLbls>
          <c:showLegendKey val="0"/>
          <c:showVal val="0"/>
          <c:showCatName val="0"/>
          <c:showSerName val="0"/>
          <c:showPercent val="0"/>
          <c:showBubbleSize val="0"/>
        </c:dLbls>
        <c:marker val="1"/>
        <c:smooth val="0"/>
        <c:axId val="122293632"/>
        <c:axId val="122320384"/>
      </c:lineChart>
      <c:dateAx>
        <c:axId val="122293632"/>
        <c:scaling>
          <c:orientation val="minMax"/>
        </c:scaling>
        <c:delete val="1"/>
        <c:axPos val="b"/>
        <c:numFmt formatCode="&quot;H&quot;yy" sourceLinked="1"/>
        <c:majorTickMark val="none"/>
        <c:minorTickMark val="none"/>
        <c:tickLblPos val="none"/>
        <c:crossAx val="122320384"/>
        <c:crosses val="autoZero"/>
        <c:auto val="1"/>
        <c:lblOffset val="100"/>
        <c:baseTimeUnit val="years"/>
      </c:dateAx>
      <c:valAx>
        <c:axId val="1223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84.23</c:v>
                </c:pt>
              </c:numCache>
            </c:numRef>
          </c:val>
          <c:extLst xmlns:c16r2="http://schemas.microsoft.com/office/drawing/2015/06/chart">
            <c:ext xmlns:c16="http://schemas.microsoft.com/office/drawing/2014/chart" uri="{C3380CC4-5D6E-409C-BE32-E72D297353CC}">
              <c16:uniqueId val="{00000000-BCAC-44D9-8C91-22088F273367}"/>
            </c:ext>
          </c:extLst>
        </c:ser>
        <c:dLbls>
          <c:showLegendKey val="0"/>
          <c:showVal val="0"/>
          <c:showCatName val="0"/>
          <c:showSerName val="0"/>
          <c:showPercent val="0"/>
          <c:showBubbleSize val="0"/>
        </c:dLbls>
        <c:gapWidth val="150"/>
        <c:axId val="122334592"/>
        <c:axId val="1223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xmlns:c16r2="http://schemas.microsoft.com/office/drawing/2015/06/chart">
            <c:ext xmlns:c16="http://schemas.microsoft.com/office/drawing/2014/chart" uri="{C3380CC4-5D6E-409C-BE32-E72D297353CC}">
              <c16:uniqueId val="{00000001-BCAC-44D9-8C91-22088F273367}"/>
            </c:ext>
          </c:extLst>
        </c:ser>
        <c:dLbls>
          <c:showLegendKey val="0"/>
          <c:showVal val="0"/>
          <c:showCatName val="0"/>
          <c:showSerName val="0"/>
          <c:showPercent val="0"/>
          <c:showBubbleSize val="0"/>
        </c:dLbls>
        <c:marker val="1"/>
        <c:smooth val="0"/>
        <c:axId val="122334592"/>
        <c:axId val="122344960"/>
      </c:lineChart>
      <c:dateAx>
        <c:axId val="122334592"/>
        <c:scaling>
          <c:orientation val="minMax"/>
        </c:scaling>
        <c:delete val="1"/>
        <c:axPos val="b"/>
        <c:numFmt formatCode="&quot;H&quot;yy" sourceLinked="1"/>
        <c:majorTickMark val="none"/>
        <c:minorTickMark val="none"/>
        <c:tickLblPos val="none"/>
        <c:crossAx val="122344960"/>
        <c:crosses val="autoZero"/>
        <c:auto val="1"/>
        <c:lblOffset val="100"/>
        <c:baseTimeUnit val="years"/>
      </c:dateAx>
      <c:valAx>
        <c:axId val="1223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171.15</c:v>
                </c:pt>
              </c:numCache>
            </c:numRef>
          </c:val>
          <c:extLst xmlns:c16r2="http://schemas.microsoft.com/office/drawing/2015/06/chart">
            <c:ext xmlns:c16="http://schemas.microsoft.com/office/drawing/2014/chart" uri="{C3380CC4-5D6E-409C-BE32-E72D297353CC}">
              <c16:uniqueId val="{00000000-317A-4FF0-884B-21702BEA0C0C}"/>
            </c:ext>
          </c:extLst>
        </c:ser>
        <c:dLbls>
          <c:showLegendKey val="0"/>
          <c:showVal val="0"/>
          <c:showCatName val="0"/>
          <c:showSerName val="0"/>
          <c:showPercent val="0"/>
          <c:showBubbleSize val="0"/>
        </c:dLbls>
        <c:gapWidth val="150"/>
        <c:axId val="123822080"/>
        <c:axId val="1238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xmlns:c16r2="http://schemas.microsoft.com/office/drawing/2015/06/chart">
            <c:ext xmlns:c16="http://schemas.microsoft.com/office/drawing/2014/chart" uri="{C3380CC4-5D6E-409C-BE32-E72D297353CC}">
              <c16:uniqueId val="{00000001-317A-4FF0-884B-21702BEA0C0C}"/>
            </c:ext>
          </c:extLst>
        </c:ser>
        <c:dLbls>
          <c:showLegendKey val="0"/>
          <c:showVal val="0"/>
          <c:showCatName val="0"/>
          <c:showSerName val="0"/>
          <c:showPercent val="0"/>
          <c:showBubbleSize val="0"/>
        </c:dLbls>
        <c:marker val="1"/>
        <c:smooth val="0"/>
        <c:axId val="123822080"/>
        <c:axId val="123824000"/>
      </c:lineChart>
      <c:dateAx>
        <c:axId val="123822080"/>
        <c:scaling>
          <c:orientation val="minMax"/>
        </c:scaling>
        <c:delete val="1"/>
        <c:axPos val="b"/>
        <c:numFmt formatCode="&quot;H&quot;yy" sourceLinked="1"/>
        <c:majorTickMark val="none"/>
        <c:minorTickMark val="none"/>
        <c:tickLblPos val="none"/>
        <c:crossAx val="123824000"/>
        <c:crosses val="autoZero"/>
        <c:auto val="1"/>
        <c:lblOffset val="100"/>
        <c:baseTimeUnit val="years"/>
      </c:dateAx>
      <c:valAx>
        <c:axId val="1238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愛荘町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21304</v>
      </c>
      <c r="AM8" s="69"/>
      <c r="AN8" s="69"/>
      <c r="AO8" s="69"/>
      <c r="AP8" s="69"/>
      <c r="AQ8" s="69"/>
      <c r="AR8" s="69"/>
      <c r="AS8" s="69"/>
      <c r="AT8" s="68">
        <f>データ!T6</f>
        <v>37.97</v>
      </c>
      <c r="AU8" s="68"/>
      <c r="AV8" s="68"/>
      <c r="AW8" s="68"/>
      <c r="AX8" s="68"/>
      <c r="AY8" s="68"/>
      <c r="AZ8" s="68"/>
      <c r="BA8" s="68"/>
      <c r="BB8" s="68">
        <f>データ!U6</f>
        <v>561.07000000000005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55.74</v>
      </c>
      <c r="J10" s="68"/>
      <c r="K10" s="68"/>
      <c r="L10" s="68"/>
      <c r="M10" s="68"/>
      <c r="N10" s="68"/>
      <c r="O10" s="68"/>
      <c r="P10" s="68">
        <f>データ!P6</f>
        <v>99.16</v>
      </c>
      <c r="Q10" s="68"/>
      <c r="R10" s="68"/>
      <c r="S10" s="68"/>
      <c r="T10" s="68"/>
      <c r="U10" s="68"/>
      <c r="V10" s="68"/>
      <c r="W10" s="68">
        <f>データ!Q6</f>
        <v>85.28</v>
      </c>
      <c r="X10" s="68"/>
      <c r="Y10" s="68"/>
      <c r="Z10" s="68"/>
      <c r="AA10" s="68"/>
      <c r="AB10" s="68"/>
      <c r="AC10" s="68"/>
      <c r="AD10" s="69">
        <f>データ!R6</f>
        <v>2640</v>
      </c>
      <c r="AE10" s="69"/>
      <c r="AF10" s="69"/>
      <c r="AG10" s="69"/>
      <c r="AH10" s="69"/>
      <c r="AI10" s="69"/>
      <c r="AJ10" s="69"/>
      <c r="AK10" s="2"/>
      <c r="AL10" s="69">
        <f>データ!V6</f>
        <v>21199</v>
      </c>
      <c r="AM10" s="69"/>
      <c r="AN10" s="69"/>
      <c r="AO10" s="69"/>
      <c r="AP10" s="69"/>
      <c r="AQ10" s="69"/>
      <c r="AR10" s="69"/>
      <c r="AS10" s="69"/>
      <c r="AT10" s="68">
        <f>データ!W6</f>
        <v>9.3800000000000008</v>
      </c>
      <c r="AU10" s="68"/>
      <c r="AV10" s="68"/>
      <c r="AW10" s="68"/>
      <c r="AX10" s="68"/>
      <c r="AY10" s="68"/>
      <c r="AZ10" s="68"/>
      <c r="BA10" s="68"/>
      <c r="BB10" s="68">
        <f>データ!X6</f>
        <v>2260.02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GGiDDtecSNKXL3lyToiXd+YNQYQKr7C4BaG0pj5ufeKABJbkOHVGsJla2h8NjLAwfO8XyEP30+46BRCRvc5RuQ==" saltValue="50pwzMFRhgiKmjex6ETA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254258</v>
      </c>
      <c r="D6" s="33">
        <f t="shared" si="3"/>
        <v>46</v>
      </c>
      <c r="E6" s="33">
        <f t="shared" si="3"/>
        <v>17</v>
      </c>
      <c r="F6" s="33">
        <f t="shared" si="3"/>
        <v>4</v>
      </c>
      <c r="G6" s="33">
        <f t="shared" si="3"/>
        <v>0</v>
      </c>
      <c r="H6" s="33" t="str">
        <f t="shared" si="3"/>
        <v>滋賀県　愛荘町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55.74</v>
      </c>
      <c r="P6" s="34">
        <f t="shared" si="3"/>
        <v>99.16</v>
      </c>
      <c r="Q6" s="34">
        <f t="shared" si="3"/>
        <v>85.28</v>
      </c>
      <c r="R6" s="34">
        <f t="shared" si="3"/>
        <v>2640</v>
      </c>
      <c r="S6" s="34">
        <f t="shared" si="3"/>
        <v>21304</v>
      </c>
      <c r="T6" s="34">
        <f t="shared" si="3"/>
        <v>37.97</v>
      </c>
      <c r="U6" s="34">
        <f t="shared" si="3"/>
        <v>561.07000000000005</v>
      </c>
      <c r="V6" s="34">
        <f t="shared" si="3"/>
        <v>21199</v>
      </c>
      <c r="W6" s="34">
        <f t="shared" si="3"/>
        <v>9.3800000000000008</v>
      </c>
      <c r="X6" s="34">
        <f t="shared" si="3"/>
        <v>2260.02</v>
      </c>
      <c r="Y6" s="35" t="str">
        <f>IF(Y7="",NA(),Y7)</f>
        <v>-</v>
      </c>
      <c r="Z6" s="35" t="str">
        <f t="shared" ref="Z6:AH6" si="4">IF(Z7="",NA(),Z7)</f>
        <v>-</v>
      </c>
      <c r="AA6" s="35" t="str">
        <f t="shared" si="4"/>
        <v>-</v>
      </c>
      <c r="AB6" s="35" t="str">
        <f t="shared" si="4"/>
        <v>-</v>
      </c>
      <c r="AC6" s="35">
        <f t="shared" si="4"/>
        <v>107.69</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17.2</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663.17</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84.23</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171.15</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92.17</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3.01</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254258</v>
      </c>
      <c r="D7" s="37">
        <v>46</v>
      </c>
      <c r="E7" s="37">
        <v>17</v>
      </c>
      <c r="F7" s="37">
        <v>4</v>
      </c>
      <c r="G7" s="37">
        <v>0</v>
      </c>
      <c r="H7" s="37" t="s">
        <v>96</v>
      </c>
      <c r="I7" s="37" t="s">
        <v>97</v>
      </c>
      <c r="J7" s="37" t="s">
        <v>98</v>
      </c>
      <c r="K7" s="37" t="s">
        <v>99</v>
      </c>
      <c r="L7" s="37" t="s">
        <v>100</v>
      </c>
      <c r="M7" s="37" t="s">
        <v>101</v>
      </c>
      <c r="N7" s="38" t="s">
        <v>102</v>
      </c>
      <c r="O7" s="38">
        <v>55.74</v>
      </c>
      <c r="P7" s="38">
        <v>99.16</v>
      </c>
      <c r="Q7" s="38">
        <v>85.28</v>
      </c>
      <c r="R7" s="38">
        <v>2640</v>
      </c>
      <c r="S7" s="38">
        <v>21304</v>
      </c>
      <c r="T7" s="38">
        <v>37.97</v>
      </c>
      <c r="U7" s="38">
        <v>561.07000000000005</v>
      </c>
      <c r="V7" s="38">
        <v>21199</v>
      </c>
      <c r="W7" s="38">
        <v>9.3800000000000008</v>
      </c>
      <c r="X7" s="38">
        <v>2260.02</v>
      </c>
      <c r="Y7" s="38" t="s">
        <v>102</v>
      </c>
      <c r="Z7" s="38" t="s">
        <v>102</v>
      </c>
      <c r="AA7" s="38" t="s">
        <v>102</v>
      </c>
      <c r="AB7" s="38" t="s">
        <v>102</v>
      </c>
      <c r="AC7" s="38">
        <v>107.69</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17.2</v>
      </c>
      <c r="AZ7" s="38" t="s">
        <v>102</v>
      </c>
      <c r="BA7" s="38" t="s">
        <v>102</v>
      </c>
      <c r="BB7" s="38" t="s">
        <v>102</v>
      </c>
      <c r="BC7" s="38" t="s">
        <v>102</v>
      </c>
      <c r="BD7" s="38">
        <v>47.72</v>
      </c>
      <c r="BE7" s="38">
        <v>49.61</v>
      </c>
      <c r="BF7" s="38" t="s">
        <v>102</v>
      </c>
      <c r="BG7" s="38" t="s">
        <v>102</v>
      </c>
      <c r="BH7" s="38" t="s">
        <v>102</v>
      </c>
      <c r="BI7" s="38" t="s">
        <v>102</v>
      </c>
      <c r="BJ7" s="38">
        <v>663.17</v>
      </c>
      <c r="BK7" s="38" t="s">
        <v>102</v>
      </c>
      <c r="BL7" s="38" t="s">
        <v>102</v>
      </c>
      <c r="BM7" s="38" t="s">
        <v>102</v>
      </c>
      <c r="BN7" s="38" t="s">
        <v>102</v>
      </c>
      <c r="BO7" s="38">
        <v>1206.79</v>
      </c>
      <c r="BP7" s="38">
        <v>1218.7</v>
      </c>
      <c r="BQ7" s="38" t="s">
        <v>102</v>
      </c>
      <c r="BR7" s="38" t="s">
        <v>102</v>
      </c>
      <c r="BS7" s="38" t="s">
        <v>102</v>
      </c>
      <c r="BT7" s="38" t="s">
        <v>102</v>
      </c>
      <c r="BU7" s="38">
        <v>84.23</v>
      </c>
      <c r="BV7" s="38" t="s">
        <v>102</v>
      </c>
      <c r="BW7" s="38" t="s">
        <v>102</v>
      </c>
      <c r="BX7" s="38" t="s">
        <v>102</v>
      </c>
      <c r="BY7" s="38" t="s">
        <v>102</v>
      </c>
      <c r="BZ7" s="38">
        <v>71.84</v>
      </c>
      <c r="CA7" s="38">
        <v>74.17</v>
      </c>
      <c r="CB7" s="38" t="s">
        <v>102</v>
      </c>
      <c r="CC7" s="38" t="s">
        <v>102</v>
      </c>
      <c r="CD7" s="38" t="s">
        <v>102</v>
      </c>
      <c r="CE7" s="38" t="s">
        <v>102</v>
      </c>
      <c r="CF7" s="38">
        <v>171.15</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92.17</v>
      </c>
      <c r="DC7" s="38" t="s">
        <v>102</v>
      </c>
      <c r="DD7" s="38" t="s">
        <v>102</v>
      </c>
      <c r="DE7" s="38" t="s">
        <v>102</v>
      </c>
      <c r="DF7" s="38" t="s">
        <v>102</v>
      </c>
      <c r="DG7" s="38">
        <v>83.75</v>
      </c>
      <c r="DH7" s="38">
        <v>84.2</v>
      </c>
      <c r="DI7" s="38" t="s">
        <v>102</v>
      </c>
      <c r="DJ7" s="38" t="s">
        <v>102</v>
      </c>
      <c r="DK7" s="38" t="s">
        <v>102</v>
      </c>
      <c r="DL7" s="38" t="s">
        <v>102</v>
      </c>
      <c r="DM7" s="38">
        <v>3.01</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2021-01-15T02:13:12Z</cp:lastPrinted>
  <dcterms:created xsi:type="dcterms:W3CDTF">2020-12-04T02:33:40Z</dcterms:created>
  <dcterms:modified xsi:type="dcterms:W3CDTF">2021-01-15T02:13:17Z</dcterms:modified>
</cp:coreProperties>
</file>