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国スポ・障スポ\04　R7\02    本大会\10　輸送\01　輸送実施運営等業務\02 入札\"/>
    </mc:Choice>
  </mc:AlternateContent>
  <xr:revisionPtr revIDLastSave="0" documentId="13_ncr:1_{E41F522F-7AF0-42D7-A3DA-99620256ED4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集計表" sheetId="9" r:id="rId1"/>
    <sheet name="設計書 (輸送センター開設・運営)" sheetId="10" r:id="rId2"/>
    <sheet name="設計書 (バス輸送計画等の精査・修正)" sheetId="21" r:id="rId3"/>
    <sheet name="設計書 (バス輸送業務)" sheetId="22" r:id="rId4"/>
    <sheet name="設計書 (バス車両操配業務)" sheetId="24" r:id="rId5"/>
    <sheet name="設計書 (バス車両操配業務備品（リース）および消耗品)" sheetId="25" r:id="rId6"/>
    <sheet name="設計書 (運行管理者備品（リース）および消耗品)" sheetId="26" r:id="rId7"/>
    <sheet name="設計書 (駐車場・乗降場設営業務)" sheetId="27" r:id="rId8"/>
    <sheet name="設計書 (機材備品運搬及び設置・撤去)" sheetId="28" r:id="rId9"/>
    <sheet name="設計書 (業務実績報告書の作成)" sheetId="29" r:id="rId10"/>
  </sheets>
  <definedNames>
    <definedName name="_Order1" hidden="1">255</definedName>
    <definedName name="_Order2" hidden="1">255</definedName>
    <definedName name="_xlnm.Print_Area" localSheetId="0">集計表!$B$1:$I$22</definedName>
    <definedName name="_xlnm.Print_Area" localSheetId="4">'設計書 (バス車両操配業務)'!$B$1:$I$19</definedName>
    <definedName name="_xlnm.Print_Area" localSheetId="5">'設計書 (バス車両操配業務備品（リース）および消耗品)'!$B$1:$I$18</definedName>
    <definedName name="_xlnm.Print_Area" localSheetId="3">'設計書 (バス輸送業務)'!$B$1:$I$18</definedName>
    <definedName name="_xlnm.Print_Area" localSheetId="2">'設計書 (バス輸送計画等の精査・修正)'!$B$1:$I$18</definedName>
    <definedName name="_xlnm.Print_Area" localSheetId="6">'設計書 (運行管理者備品（リース）および消耗品)'!$B$1:$I$18</definedName>
    <definedName name="_xlnm.Print_Area" localSheetId="8">'設計書 (機材備品運搬及び設置・撤去)'!$B$1:$I$18</definedName>
    <definedName name="_xlnm.Print_Area" localSheetId="9">'設計書 (業務実績報告書の作成)'!$B$1:$I$18</definedName>
    <definedName name="_xlnm.Print_Area" localSheetId="7">'設計書 (駐車場・乗降場設営業務)'!$B$1:$I$18</definedName>
    <definedName name="_xlnm.Print_Area" localSheetId="1">'設計書 (輸送センター開設・運営)'!$B$1:$I$18</definedName>
    <definedName name="_xlnm.Print_Titles" localSheetId="0">集計表!$1:$2</definedName>
    <definedName name="_xlnm.Print_Titles" localSheetId="4">'設計書 (バス車両操配業務)'!$1:$2</definedName>
    <definedName name="_xlnm.Print_Titles" localSheetId="5">'設計書 (バス車両操配業務備品（リース）および消耗品)'!$1:$2</definedName>
    <definedName name="_xlnm.Print_Titles" localSheetId="3">'設計書 (バス輸送業務)'!$1:$2</definedName>
    <definedName name="_xlnm.Print_Titles" localSheetId="2">'設計書 (バス輸送計画等の精査・修正)'!$1:$2</definedName>
    <definedName name="_xlnm.Print_Titles" localSheetId="6">'設計書 (運行管理者備品（リース）および消耗品)'!$1:$2</definedName>
    <definedName name="_xlnm.Print_Titles" localSheetId="8">'設計書 (機材備品運搬及び設置・撤去)'!$1:$2</definedName>
    <definedName name="_xlnm.Print_Titles" localSheetId="9">'設計書 (業務実績報告書の作成)'!$1:$2</definedName>
    <definedName name="_xlnm.Print_Titles" localSheetId="7">'設計書 (駐車場・乗降場設営業務)'!$1:$2</definedName>
    <definedName name="_xlnm.Print_Titles" localSheetId="1">'設計書 (輸送センター開設・運営)'!$1:$2</definedName>
  </definedNames>
  <calcPr calcId="191029"/>
</workbook>
</file>

<file path=xl/calcChain.xml><?xml version="1.0" encoding="utf-8"?>
<calcChain xmlns="http://schemas.openxmlformats.org/spreadsheetml/2006/main">
  <c r="G9" i="26" l="1"/>
  <c r="G7" i="27" l="1"/>
  <c r="G12" i="26" l="1"/>
  <c r="G12" i="25"/>
  <c r="G4" i="24"/>
  <c r="G16" i="24"/>
  <c r="G15" i="24"/>
  <c r="G14" i="24"/>
  <c r="G13" i="24"/>
  <c r="G12" i="24"/>
  <c r="G11" i="24"/>
  <c r="G10" i="24"/>
  <c r="G9" i="24"/>
  <c r="G5" i="29"/>
  <c r="G4" i="29"/>
  <c r="G4" i="28"/>
  <c r="G17" i="28" s="1"/>
  <c r="G11" i="9" s="1"/>
  <c r="G6" i="27"/>
  <c r="G5" i="27"/>
  <c r="G4" i="27"/>
  <c r="G7" i="26"/>
  <c r="G6" i="26"/>
  <c r="G11" i="26"/>
  <c r="G5" i="26"/>
  <c r="G17" i="26" s="1"/>
  <c r="G10" i="26"/>
  <c r="G11" i="25"/>
  <c r="G10" i="25"/>
  <c r="G9" i="25"/>
  <c r="G7" i="25"/>
  <c r="G6" i="25"/>
  <c r="G5" i="25"/>
  <c r="G8" i="24"/>
  <c r="G7" i="24"/>
  <c r="G6" i="24"/>
  <c r="G5" i="24"/>
  <c r="G9" i="22"/>
  <c r="G8" i="22"/>
  <c r="G7" i="22"/>
  <c r="G6" i="22"/>
  <c r="G5" i="22"/>
  <c r="G4" i="22"/>
  <c r="G5" i="21"/>
  <c r="G4" i="21"/>
  <c r="G9" i="10"/>
  <c r="G8" i="10"/>
  <c r="G5" i="10"/>
  <c r="G6" i="10"/>
  <c r="G7" i="10"/>
  <c r="G4" i="10"/>
  <c r="G17" i="29" l="1"/>
  <c r="G12" i="9" s="1"/>
  <c r="G17" i="27"/>
  <c r="G10" i="9" s="1"/>
  <c r="G17" i="25"/>
  <c r="G8" i="9" s="1"/>
  <c r="G18" i="24"/>
  <c r="G7" i="9" s="1"/>
  <c r="G17" i="22"/>
  <c r="G6" i="9" s="1"/>
  <c r="G9" i="9"/>
  <c r="G17" i="10"/>
  <c r="G4" i="9" s="1"/>
  <c r="G17" i="21"/>
  <c r="G5" i="9" s="1"/>
  <c r="G14" i="9" l="1"/>
</calcChain>
</file>

<file path=xl/sharedStrings.xml><?xml version="1.0" encoding="utf-8"?>
<sst xmlns="http://schemas.openxmlformats.org/spreadsheetml/2006/main" count="204" uniqueCount="85">
  <si>
    <t>番号</t>
  </si>
  <si>
    <t>数量</t>
    <rPh sb="1" eb="2">
      <t>リョウ</t>
    </rPh>
    <phoneticPr fontId="3"/>
  </si>
  <si>
    <t>単価</t>
    <phoneticPr fontId="3"/>
  </si>
  <si>
    <t>金額</t>
    <phoneticPr fontId="3"/>
  </si>
  <si>
    <t>摘要</t>
    <phoneticPr fontId="3"/>
  </si>
  <si>
    <t>品名</t>
    <rPh sb="0" eb="2">
      <t>ヒンメイ</t>
    </rPh>
    <phoneticPr fontId="3"/>
  </si>
  <si>
    <t>小計</t>
    <rPh sb="0" eb="2">
      <t>ショウケイ</t>
    </rPh>
    <phoneticPr fontId="3"/>
  </si>
  <si>
    <t>内訳</t>
    <rPh sb="0" eb="2">
      <t>ウチワケ</t>
    </rPh>
    <phoneticPr fontId="3"/>
  </si>
  <si>
    <t>合計</t>
    <rPh sb="0" eb="2">
      <t>ゴウケイ</t>
    </rPh>
    <phoneticPr fontId="3"/>
  </si>
  <si>
    <t>輸送センター人件費</t>
    <rPh sb="0" eb="2">
      <t>ユソウ</t>
    </rPh>
    <rPh sb="6" eb="9">
      <t>ジンケンヒ</t>
    </rPh>
    <phoneticPr fontId="3"/>
  </si>
  <si>
    <t>輸送センター施設利用費</t>
    <rPh sb="0" eb="2">
      <t>ユソウ</t>
    </rPh>
    <rPh sb="6" eb="8">
      <t>シセツ</t>
    </rPh>
    <rPh sb="8" eb="10">
      <t>リヨウ</t>
    </rPh>
    <rPh sb="10" eb="11">
      <t>ヒ</t>
    </rPh>
    <phoneticPr fontId="3"/>
  </si>
  <si>
    <t>既存施設内開設</t>
    <rPh sb="0" eb="2">
      <t>キゾン</t>
    </rPh>
    <rPh sb="2" eb="4">
      <t>シセツ</t>
    </rPh>
    <rPh sb="4" eb="5">
      <t>ナイ</t>
    </rPh>
    <rPh sb="5" eb="7">
      <t>カイセツ</t>
    </rPh>
    <phoneticPr fontId="3"/>
  </si>
  <si>
    <t>設備備品</t>
    <rPh sb="0" eb="2">
      <t>セツビ</t>
    </rPh>
    <rPh sb="2" eb="4">
      <t>ビヒン</t>
    </rPh>
    <phoneticPr fontId="3"/>
  </si>
  <si>
    <t>輸送センター開設・運営</t>
    <rPh sb="0" eb="2">
      <t>ユソウ</t>
    </rPh>
    <rPh sb="6" eb="8">
      <t>カイセツ</t>
    </rPh>
    <rPh sb="9" eb="11">
      <t>ウンエイ</t>
    </rPh>
    <phoneticPr fontId="3"/>
  </si>
  <si>
    <t>通信費</t>
    <rPh sb="0" eb="3">
      <t>ツウシンヒ</t>
    </rPh>
    <phoneticPr fontId="3"/>
  </si>
  <si>
    <t>単位</t>
    <rPh sb="0" eb="2">
      <t>タンイ</t>
    </rPh>
    <phoneticPr fontId="3"/>
  </si>
  <si>
    <t>月</t>
    <rPh sb="0" eb="1">
      <t>ツキ</t>
    </rPh>
    <phoneticPr fontId="3"/>
  </si>
  <si>
    <t>式</t>
    <rPh sb="0" eb="1">
      <t>シキ</t>
    </rPh>
    <phoneticPr fontId="3"/>
  </si>
  <si>
    <t>書類・原稿作成費用</t>
    <rPh sb="0" eb="2">
      <t>ショルイ</t>
    </rPh>
    <rPh sb="3" eb="5">
      <t>ゲンコウ</t>
    </rPh>
    <rPh sb="5" eb="7">
      <t>サクセイ</t>
    </rPh>
    <rPh sb="7" eb="9">
      <t>ヒヨウ</t>
    </rPh>
    <phoneticPr fontId="3"/>
  </si>
  <si>
    <t>打ち合わせ費用</t>
    <rPh sb="0" eb="1">
      <t>ウ</t>
    </rPh>
    <rPh sb="2" eb="3">
      <t>ア</t>
    </rPh>
    <rPh sb="5" eb="7">
      <t>ヒヨウ</t>
    </rPh>
    <phoneticPr fontId="3"/>
  </si>
  <si>
    <t>回</t>
    <rPh sb="0" eb="1">
      <t>カイ</t>
    </rPh>
    <phoneticPr fontId="3"/>
  </si>
  <si>
    <t>バス輸送計画等の精査・修正</t>
    <rPh sb="2" eb="4">
      <t>ユソウ</t>
    </rPh>
    <rPh sb="4" eb="6">
      <t>ケイカク</t>
    </rPh>
    <rPh sb="6" eb="7">
      <t>トウ</t>
    </rPh>
    <rPh sb="8" eb="10">
      <t>セイサ</t>
    </rPh>
    <rPh sb="11" eb="13">
      <t>シュウセイ</t>
    </rPh>
    <phoneticPr fontId="3"/>
  </si>
  <si>
    <t>来会意向調査業務</t>
    <rPh sb="0" eb="2">
      <t>ライカイ</t>
    </rPh>
    <rPh sb="2" eb="4">
      <t>イコウ</t>
    </rPh>
    <rPh sb="4" eb="6">
      <t>チョウサ</t>
    </rPh>
    <rPh sb="6" eb="8">
      <t>ギョウム</t>
    </rPh>
    <phoneticPr fontId="3"/>
  </si>
  <si>
    <t>輸送計画修正業務</t>
    <rPh sb="0" eb="2">
      <t>ユソウ</t>
    </rPh>
    <rPh sb="2" eb="4">
      <t>ケイカク</t>
    </rPh>
    <rPh sb="4" eb="6">
      <t>シュウセイ</t>
    </rPh>
    <rPh sb="6" eb="8">
      <t>ギョウム</t>
    </rPh>
    <phoneticPr fontId="3"/>
  </si>
  <si>
    <t>バス輸送業務</t>
    <rPh sb="2" eb="4">
      <t>ユソウ</t>
    </rPh>
    <rPh sb="4" eb="6">
      <t>ギョウム</t>
    </rPh>
    <phoneticPr fontId="3"/>
  </si>
  <si>
    <t>運行計画及びバス斡旋システム申込資料作成</t>
    <rPh sb="0" eb="2">
      <t>ウンコウ</t>
    </rPh>
    <rPh sb="2" eb="4">
      <t>ケイカク</t>
    </rPh>
    <rPh sb="4" eb="5">
      <t>オヨ</t>
    </rPh>
    <rPh sb="8" eb="10">
      <t>アッセン</t>
    </rPh>
    <rPh sb="14" eb="16">
      <t>モウシコミ</t>
    </rPh>
    <rPh sb="16" eb="18">
      <t>シリョウ</t>
    </rPh>
    <rPh sb="18" eb="20">
      <t>サクセイ</t>
    </rPh>
    <phoneticPr fontId="3"/>
  </si>
  <si>
    <t>バス輸送システム修正</t>
    <rPh sb="2" eb="4">
      <t>ユソウ</t>
    </rPh>
    <rPh sb="8" eb="10">
      <t>シュウセイ</t>
    </rPh>
    <phoneticPr fontId="3"/>
  </si>
  <si>
    <t>バスステッカーの表示作成・印刷・配布</t>
    <rPh sb="8" eb="10">
      <t>ヒョウジ</t>
    </rPh>
    <rPh sb="10" eb="12">
      <t>サクセイ</t>
    </rPh>
    <rPh sb="13" eb="15">
      <t>インサツ</t>
    </rPh>
    <rPh sb="16" eb="18">
      <t>ハイフ</t>
    </rPh>
    <phoneticPr fontId="3"/>
  </si>
  <si>
    <t>バスマスク製作（フロント歓迎幕）</t>
    <rPh sb="5" eb="7">
      <t>セイサク</t>
    </rPh>
    <rPh sb="12" eb="14">
      <t>カンゲイ</t>
    </rPh>
    <rPh sb="14" eb="15">
      <t>マク</t>
    </rPh>
    <phoneticPr fontId="3"/>
  </si>
  <si>
    <t>滋賀県一括手配</t>
    <rPh sb="0" eb="3">
      <t>シガケン</t>
    </rPh>
    <rPh sb="3" eb="5">
      <t>イッカツ</t>
    </rPh>
    <rPh sb="5" eb="7">
      <t>テハイ</t>
    </rPh>
    <phoneticPr fontId="3"/>
  </si>
  <si>
    <t>バス時刻表の作成・印刷・配布</t>
    <rPh sb="2" eb="5">
      <t>ジコクヒョウ</t>
    </rPh>
    <rPh sb="6" eb="8">
      <t>サクセイ</t>
    </rPh>
    <rPh sb="9" eb="11">
      <t>インサツ</t>
    </rPh>
    <rPh sb="12" eb="14">
      <t>ハイフ</t>
    </rPh>
    <phoneticPr fontId="3"/>
  </si>
  <si>
    <t>バス事業者への説明会及び打ち合わせ</t>
    <rPh sb="2" eb="5">
      <t>ジギョウシャ</t>
    </rPh>
    <rPh sb="7" eb="10">
      <t>セツメイカイ</t>
    </rPh>
    <rPh sb="10" eb="11">
      <t>オヨ</t>
    </rPh>
    <rPh sb="12" eb="13">
      <t>ウ</t>
    </rPh>
    <rPh sb="14" eb="15">
      <t>ア</t>
    </rPh>
    <phoneticPr fontId="3"/>
  </si>
  <si>
    <t>バス車両操配業務</t>
    <rPh sb="2" eb="4">
      <t>シャリョウ</t>
    </rPh>
    <rPh sb="4" eb="5">
      <t>ソウ</t>
    </rPh>
    <rPh sb="5" eb="6">
      <t>ハイ</t>
    </rPh>
    <rPh sb="6" eb="8">
      <t>ギョウム</t>
    </rPh>
    <phoneticPr fontId="3"/>
  </si>
  <si>
    <t>運行管理者人件費</t>
    <rPh sb="0" eb="2">
      <t>ウンコウ</t>
    </rPh>
    <rPh sb="2" eb="4">
      <t>カンリ</t>
    </rPh>
    <rPh sb="4" eb="5">
      <t>シャ</t>
    </rPh>
    <rPh sb="5" eb="8">
      <t>ジンケンヒ</t>
    </rPh>
    <phoneticPr fontId="3"/>
  </si>
  <si>
    <t>運行管理者交通費</t>
    <rPh sb="0" eb="2">
      <t>ウンコウ</t>
    </rPh>
    <rPh sb="2" eb="4">
      <t>カンリ</t>
    </rPh>
    <rPh sb="4" eb="5">
      <t>シャ</t>
    </rPh>
    <rPh sb="5" eb="8">
      <t>コウツウヒ</t>
    </rPh>
    <phoneticPr fontId="3"/>
  </si>
  <si>
    <t>人</t>
    <rPh sb="0" eb="1">
      <t>ニン</t>
    </rPh>
    <phoneticPr fontId="3"/>
  </si>
  <si>
    <t>居住地⇔宿舎</t>
    <rPh sb="0" eb="3">
      <t>キョジュウチ</t>
    </rPh>
    <rPh sb="4" eb="6">
      <t>シュクシャ</t>
    </rPh>
    <phoneticPr fontId="3"/>
  </si>
  <si>
    <t>宿舎⇔会場</t>
    <rPh sb="0" eb="2">
      <t>シュクシャ</t>
    </rPh>
    <rPh sb="3" eb="5">
      <t>カイジョウ</t>
    </rPh>
    <phoneticPr fontId="3"/>
  </si>
  <si>
    <t>業務車両（レンタカー）費</t>
    <rPh sb="0" eb="2">
      <t>ギョウム</t>
    </rPh>
    <rPh sb="2" eb="4">
      <t>シャリョウ</t>
    </rPh>
    <rPh sb="11" eb="12">
      <t>ヒ</t>
    </rPh>
    <phoneticPr fontId="3"/>
  </si>
  <si>
    <t>台</t>
    <rPh sb="0" eb="1">
      <t>ダイ</t>
    </rPh>
    <phoneticPr fontId="3"/>
  </si>
  <si>
    <t>3台/日×6日間</t>
    <rPh sb="1" eb="2">
      <t>ダイ</t>
    </rPh>
    <rPh sb="3" eb="4">
      <t>ヒ</t>
    </rPh>
    <rPh sb="6" eb="8">
      <t>カカン</t>
    </rPh>
    <phoneticPr fontId="3"/>
  </si>
  <si>
    <t>運行管理者宿泊費</t>
    <rPh sb="0" eb="2">
      <t>ウンコウ</t>
    </rPh>
    <rPh sb="2" eb="5">
      <t>カンリシャ</t>
    </rPh>
    <rPh sb="5" eb="8">
      <t>シュクハクヒ</t>
    </rPh>
    <phoneticPr fontId="3"/>
  </si>
  <si>
    <t>交通警備員</t>
    <rPh sb="0" eb="2">
      <t>コウツウ</t>
    </rPh>
    <rPh sb="2" eb="5">
      <t>ケイビイン</t>
    </rPh>
    <phoneticPr fontId="3"/>
  </si>
  <si>
    <t>運行管理者マニュアル作成及び印刷</t>
    <rPh sb="0" eb="2">
      <t>ウンコウ</t>
    </rPh>
    <rPh sb="2" eb="5">
      <t>カンリシャ</t>
    </rPh>
    <rPh sb="10" eb="12">
      <t>サクセイ</t>
    </rPh>
    <rPh sb="12" eb="13">
      <t>オヨ</t>
    </rPh>
    <rPh sb="14" eb="16">
      <t>インサツ</t>
    </rPh>
    <phoneticPr fontId="3"/>
  </si>
  <si>
    <t>バス車両操配業務</t>
    <rPh sb="2" eb="8">
      <t>シャリョウソウハイギョウム</t>
    </rPh>
    <phoneticPr fontId="3"/>
  </si>
  <si>
    <t>モバイルパソコン</t>
    <phoneticPr fontId="3"/>
  </si>
  <si>
    <t>プリンター</t>
    <phoneticPr fontId="3"/>
  </si>
  <si>
    <t>ラミネーター</t>
    <phoneticPr fontId="3"/>
  </si>
  <si>
    <t>ラミネーターフィルム</t>
    <phoneticPr fontId="3"/>
  </si>
  <si>
    <t>コピー用紙</t>
    <rPh sb="3" eb="5">
      <t>ヨウシ</t>
    </rPh>
    <phoneticPr fontId="3"/>
  </si>
  <si>
    <t>プリンタートナー</t>
    <phoneticPr fontId="3"/>
  </si>
  <si>
    <t>個</t>
    <rPh sb="0" eb="1">
      <t>コ</t>
    </rPh>
    <phoneticPr fontId="3"/>
  </si>
  <si>
    <t>Ａ3・Ａ4フィルム</t>
    <phoneticPr fontId="3"/>
  </si>
  <si>
    <t>Ａ3・Ａ4用紙</t>
    <rPh sb="5" eb="7">
      <t>ヨウシ</t>
    </rPh>
    <phoneticPr fontId="3"/>
  </si>
  <si>
    <t>事務用品</t>
    <rPh sb="0" eb="2">
      <t>ジム</t>
    </rPh>
    <rPh sb="2" eb="4">
      <t>ヨウヒン</t>
    </rPh>
    <phoneticPr fontId="3"/>
  </si>
  <si>
    <t>雨具</t>
    <rPh sb="0" eb="2">
      <t>アマグ</t>
    </rPh>
    <phoneticPr fontId="3"/>
  </si>
  <si>
    <t>枚</t>
    <rPh sb="0" eb="1">
      <t>マイ</t>
    </rPh>
    <phoneticPr fontId="3"/>
  </si>
  <si>
    <t>スタッフビブス</t>
    <phoneticPr fontId="3"/>
  </si>
  <si>
    <t>数取器</t>
    <rPh sb="0" eb="1">
      <t>カズ</t>
    </rPh>
    <rPh sb="1" eb="2">
      <t>トリ</t>
    </rPh>
    <rPh sb="2" eb="3">
      <t>キ</t>
    </rPh>
    <phoneticPr fontId="3"/>
  </si>
  <si>
    <t>バインダー</t>
    <phoneticPr fontId="3"/>
  </si>
  <si>
    <t>誘導棒</t>
    <rPh sb="0" eb="2">
      <t>ユウドウ</t>
    </rPh>
    <rPh sb="2" eb="3">
      <t>ボウ</t>
    </rPh>
    <phoneticPr fontId="3"/>
  </si>
  <si>
    <t>本</t>
    <rPh sb="0" eb="1">
      <t>ホン</t>
    </rPh>
    <phoneticPr fontId="3"/>
  </si>
  <si>
    <t>無線機</t>
    <rPh sb="0" eb="3">
      <t>ムセンキ</t>
    </rPh>
    <phoneticPr fontId="3"/>
  </si>
  <si>
    <t>駐車許可証製作及び発送業務</t>
    <rPh sb="0" eb="2">
      <t>チュウシャ</t>
    </rPh>
    <rPh sb="2" eb="5">
      <t>キョカショウ</t>
    </rPh>
    <rPh sb="5" eb="7">
      <t>セイサク</t>
    </rPh>
    <rPh sb="7" eb="8">
      <t>オヨ</t>
    </rPh>
    <rPh sb="9" eb="11">
      <t>ハッソウ</t>
    </rPh>
    <rPh sb="11" eb="13">
      <t>ギョウム</t>
    </rPh>
    <phoneticPr fontId="3"/>
  </si>
  <si>
    <t>自立看板製作及び許可申請・設置・撤去</t>
    <rPh sb="0" eb="2">
      <t>ジリツ</t>
    </rPh>
    <rPh sb="2" eb="4">
      <t>カンバン</t>
    </rPh>
    <rPh sb="4" eb="6">
      <t>セイサク</t>
    </rPh>
    <rPh sb="6" eb="7">
      <t>オヨ</t>
    </rPh>
    <rPh sb="8" eb="10">
      <t>キョカ</t>
    </rPh>
    <rPh sb="10" eb="12">
      <t>シンセイ</t>
    </rPh>
    <rPh sb="13" eb="15">
      <t>セッチ</t>
    </rPh>
    <rPh sb="16" eb="18">
      <t>テッキョ</t>
    </rPh>
    <phoneticPr fontId="3"/>
  </si>
  <si>
    <t>簡易看板製作及び許可申請・設置・撤去</t>
    <rPh sb="0" eb="2">
      <t>カンイ</t>
    </rPh>
    <rPh sb="2" eb="4">
      <t>カンバン</t>
    </rPh>
    <rPh sb="4" eb="6">
      <t>セイサク</t>
    </rPh>
    <rPh sb="6" eb="7">
      <t>オヨ</t>
    </rPh>
    <phoneticPr fontId="3"/>
  </si>
  <si>
    <t>機材備品運搬及び設置・撤去</t>
  </si>
  <si>
    <t>機材備品運搬及び設置・撤去</t>
    <rPh sb="0" eb="2">
      <t>キザイ</t>
    </rPh>
    <rPh sb="2" eb="4">
      <t>ビヒン</t>
    </rPh>
    <rPh sb="4" eb="6">
      <t>ウンパン</t>
    </rPh>
    <rPh sb="6" eb="7">
      <t>オヨ</t>
    </rPh>
    <rPh sb="8" eb="10">
      <t>セッチ</t>
    </rPh>
    <rPh sb="11" eb="13">
      <t>テッキョ</t>
    </rPh>
    <phoneticPr fontId="3"/>
  </si>
  <si>
    <t>機材備品運搬及び設置・撤去費</t>
    <rPh sb="0" eb="2">
      <t>キザイ</t>
    </rPh>
    <rPh sb="2" eb="4">
      <t>ビヒン</t>
    </rPh>
    <rPh sb="4" eb="6">
      <t>ウンパン</t>
    </rPh>
    <rPh sb="6" eb="7">
      <t>オヨ</t>
    </rPh>
    <rPh sb="8" eb="10">
      <t>セッチ</t>
    </rPh>
    <rPh sb="11" eb="13">
      <t>テッキョ</t>
    </rPh>
    <rPh sb="13" eb="14">
      <t>ヒ</t>
    </rPh>
    <phoneticPr fontId="3"/>
  </si>
  <si>
    <t>業務実績報告書の作成</t>
  </si>
  <si>
    <t>業務実績報告書の作成</t>
    <rPh sb="0" eb="2">
      <t>ギョウム</t>
    </rPh>
    <rPh sb="2" eb="4">
      <t>ジッセキ</t>
    </rPh>
    <rPh sb="4" eb="7">
      <t>ホウコクショ</t>
    </rPh>
    <rPh sb="8" eb="10">
      <t>サクセイ</t>
    </rPh>
    <phoneticPr fontId="3"/>
  </si>
  <si>
    <t>報告書作成</t>
    <rPh sb="0" eb="3">
      <t>ホウコクショ</t>
    </rPh>
    <rPh sb="3" eb="5">
      <t>サクセイ</t>
    </rPh>
    <phoneticPr fontId="3"/>
  </si>
  <si>
    <t>バス運行実績報告書及び精算業務</t>
    <rPh sb="2" eb="4">
      <t>ウンコウ</t>
    </rPh>
    <rPh sb="4" eb="6">
      <t>ジッセキ</t>
    </rPh>
    <rPh sb="6" eb="9">
      <t>ホウコクショ</t>
    </rPh>
    <rPh sb="9" eb="10">
      <t>オヨ</t>
    </rPh>
    <rPh sb="11" eb="13">
      <t>セイサン</t>
    </rPh>
    <rPh sb="13" eb="15">
      <t>ギョウム</t>
    </rPh>
    <phoneticPr fontId="3"/>
  </si>
  <si>
    <t>運営管理費</t>
    <rPh sb="0" eb="2">
      <t>ウンエイ</t>
    </rPh>
    <rPh sb="2" eb="4">
      <t>カンリ</t>
    </rPh>
    <rPh sb="4" eb="5">
      <t>ヒ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</si>
  <si>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</si>
  <si>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</si>
  <si>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誘導コーン・バー・ウエイト・三角表示板の設置・撤去</t>
    <rPh sb="0" eb="2">
      <t>ユウドウ</t>
    </rPh>
    <rPh sb="14" eb="16">
      <t>サンカク</t>
    </rPh>
    <rPh sb="16" eb="19">
      <t>ヒョウジバン</t>
    </rPh>
    <rPh sb="20" eb="22">
      <t>セッチ</t>
    </rPh>
    <rPh sb="23" eb="25">
      <t>テッキョ</t>
    </rPh>
    <phoneticPr fontId="3"/>
  </si>
  <si>
    <t>組</t>
    <rPh sb="0" eb="1">
      <t>クミ</t>
    </rPh>
    <phoneticPr fontId="3"/>
  </si>
  <si>
    <t>7月～10月</t>
    <rPh sb="1" eb="2">
      <t>ガツ</t>
    </rPh>
    <rPh sb="5" eb="6">
      <t>ガツ</t>
    </rPh>
    <phoneticPr fontId="3"/>
  </si>
  <si>
    <t>バス車両操配業務備品（リース）および消耗品</t>
    <rPh sb="2" eb="4">
      <t>シャリョウ</t>
    </rPh>
    <rPh sb="4" eb="5">
      <t>ソウ</t>
    </rPh>
    <rPh sb="5" eb="6">
      <t>ハイ</t>
    </rPh>
    <rPh sb="6" eb="8">
      <t>ギョウム</t>
    </rPh>
    <rPh sb="8" eb="10">
      <t>ビヒン</t>
    </rPh>
    <rPh sb="18" eb="21">
      <t>ショウモウヒン</t>
    </rPh>
    <phoneticPr fontId="3"/>
  </si>
  <si>
    <t>運行管理者備品（リース）および消耗品</t>
    <rPh sb="0" eb="2">
      <t>ウンコウ</t>
    </rPh>
    <rPh sb="2" eb="5">
      <t>カンリシャ</t>
    </rPh>
    <rPh sb="5" eb="7">
      <t>ビヒン</t>
    </rPh>
    <rPh sb="15" eb="18">
      <t>ショウモウヒン</t>
    </rPh>
    <phoneticPr fontId="3"/>
  </si>
  <si>
    <t>駐車場・乗降場設営業務</t>
    <rPh sb="0" eb="3">
      <t>チュウシャジョウ</t>
    </rPh>
    <rPh sb="4" eb="6">
      <t>ジョウコウ</t>
    </rPh>
    <rPh sb="6" eb="7">
      <t>ジョウ</t>
    </rPh>
    <rPh sb="7" eb="9">
      <t>セツエイ</t>
    </rPh>
    <rPh sb="9" eb="11">
      <t>ギョウム</t>
    </rPh>
    <phoneticPr fontId="3"/>
  </si>
  <si>
    <t>運用管理者備品（リース）および消耗品</t>
    <rPh sb="0" eb="2">
      <t>ウンヨウ</t>
    </rPh>
    <rPh sb="2" eb="4">
      <t>カンリ</t>
    </rPh>
    <rPh sb="4" eb="5">
      <t>シャ</t>
    </rPh>
    <rPh sb="5" eb="7">
      <t>ビヒン</t>
    </rPh>
    <rPh sb="15" eb="18">
      <t>ショウモウヒン</t>
    </rPh>
    <phoneticPr fontId="3"/>
  </si>
  <si>
    <t>　備品（リース）</t>
    <rPh sb="1" eb="3">
      <t>ビヒン</t>
    </rPh>
    <phoneticPr fontId="3"/>
  </si>
  <si>
    <t>　消耗品</t>
    <rPh sb="1" eb="4">
      <t>ショウモウヒン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</si>
</sst>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&quot;;&quot;&quot;"/>
    <numFmt numFmtId="178" formatCode="#,##0_);[Red]\(#,##0\)"/>
  </numFmts>
  <fonts count="7"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</cellStyleXfs>
  <cellXfs count="78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78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78" fontId="5" fillId="0" borderId="2" xfId="1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78" fontId="5" fillId="0" borderId="8" xfId="1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 wrapText="1"/>
    </xf>
    <xf numFmtId="56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9" fontId="5" fillId="0" borderId="1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V35"/>
  <sheetViews>
    <sheetView tabSelected="1"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7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43" t="s">
        <v>13</v>
      </c>
      <c r="D4" s="20"/>
      <c r="E4" s="5"/>
      <c r="F4" s="12"/>
      <c r="G4" s="14">
        <f>'設計書 (輸送センター開設・運営)'!G17</f>
        <v>0</v>
      </c>
      <c r="H4" s="9"/>
      <c r="I4" s="21"/>
    </row>
    <row r="5" spans="1:22" ht="30" customHeight="1">
      <c r="B5" s="11">
        <v>2</v>
      </c>
      <c r="C5" s="10" t="s">
        <v>21</v>
      </c>
      <c r="D5" s="20"/>
      <c r="E5" s="44"/>
      <c r="F5" s="12"/>
      <c r="G5" s="14">
        <f>'設計書 (バス輸送計画等の精査・修正)'!G17</f>
        <v>0</v>
      </c>
      <c r="H5" s="9"/>
      <c r="I5" s="22"/>
    </row>
    <row r="6" spans="1:22" ht="30" customHeight="1">
      <c r="B6" s="11">
        <v>3</v>
      </c>
      <c r="C6" s="10" t="s">
        <v>24</v>
      </c>
      <c r="D6" s="20"/>
      <c r="E6" s="5"/>
      <c r="F6" s="5"/>
      <c r="G6" s="14">
        <f>'設計書 (バス輸送業務)'!G17</f>
        <v>0</v>
      </c>
      <c r="H6" s="9"/>
      <c r="I6" s="22"/>
    </row>
    <row r="7" spans="1:22" ht="30" customHeight="1">
      <c r="B7" s="11">
        <v>4</v>
      </c>
      <c r="C7" s="10" t="s">
        <v>44</v>
      </c>
      <c r="D7" s="20"/>
      <c r="E7" s="5"/>
      <c r="F7" s="5"/>
      <c r="G7" s="14">
        <f>'設計書 (バス車両操配業務)'!G18</f>
        <v>0</v>
      </c>
      <c r="H7" s="9"/>
      <c r="I7" s="22"/>
    </row>
    <row r="8" spans="1:22" ht="30" customHeight="1">
      <c r="B8" s="11">
        <v>5</v>
      </c>
      <c r="C8" s="10" t="s">
        <v>79</v>
      </c>
      <c r="D8" s="20"/>
      <c r="E8" s="5"/>
      <c r="F8" s="9"/>
      <c r="G8" s="14">
        <f>'設計書 (バス車両操配業務備品（リース）および消耗品)'!G17</f>
        <v>0</v>
      </c>
      <c r="H8" s="9"/>
      <c r="I8" s="22"/>
    </row>
    <row r="9" spans="1:22" ht="30" customHeight="1">
      <c r="B9" s="11">
        <v>6</v>
      </c>
      <c r="C9" s="10" t="s">
        <v>82</v>
      </c>
      <c r="D9" s="20"/>
      <c r="E9" s="5"/>
      <c r="F9" s="9"/>
      <c r="G9" s="14">
        <f>'設計書 (運行管理者備品（リース）および消耗品)'!G17</f>
        <v>0</v>
      </c>
      <c r="H9" s="9"/>
      <c r="I9" s="22"/>
    </row>
    <row r="10" spans="1:22" s="2" customFormat="1" ht="30" customHeight="1">
      <c r="A10" s="1"/>
      <c r="B10" s="11">
        <v>7</v>
      </c>
      <c r="C10" s="42" t="s">
        <v>81</v>
      </c>
      <c r="D10" s="20"/>
      <c r="E10" s="5"/>
      <c r="F10" s="9"/>
      <c r="G10" s="14">
        <f>'設計書 (駐車場・乗降場設営業務)'!G17</f>
        <v>0</v>
      </c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>
        <v>8</v>
      </c>
      <c r="C11" s="42" t="s">
        <v>66</v>
      </c>
      <c r="D11" s="20"/>
      <c r="E11" s="12"/>
      <c r="F11" s="9"/>
      <c r="G11" s="14">
        <f>'設計書 (機材備品運搬及び設置・撤去)'!G17</f>
        <v>0</v>
      </c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>
        <v>9</v>
      </c>
      <c r="C12" s="47" t="s">
        <v>69</v>
      </c>
      <c r="D12" s="20"/>
      <c r="E12" s="12"/>
      <c r="F12" s="5"/>
      <c r="G12" s="14">
        <f>'設計書 (業務実績報告書の作成)'!G17</f>
        <v>0</v>
      </c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47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 t="s">
        <v>6</v>
      </c>
      <c r="D14" s="28"/>
      <c r="E14" s="16"/>
      <c r="F14" s="5"/>
      <c r="G14" s="14">
        <f>SUM(G4:G12)</f>
        <v>0</v>
      </c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</row>
    <row r="15" spans="1:22" s="2" customFormat="1" ht="30" customHeight="1">
      <c r="A15" s="1"/>
      <c r="B15" s="11"/>
      <c r="C15" s="5"/>
      <c r="D15" s="28"/>
      <c r="E15" s="16"/>
      <c r="F15" s="5"/>
      <c r="G15" s="14"/>
      <c r="H15" s="9"/>
      <c r="I15" s="22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2" customFormat="1" ht="30" customHeight="1">
      <c r="A16" s="1"/>
      <c r="B16" s="11"/>
      <c r="C16" s="5" t="s">
        <v>73</v>
      </c>
      <c r="D16" s="26"/>
      <c r="E16" s="5"/>
      <c r="F16" s="5"/>
      <c r="G16" s="14"/>
      <c r="H16" s="48"/>
      <c r="I16" s="27"/>
      <c r="K16" s="3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s="2" customFormat="1" ht="30" customHeight="1">
      <c r="A17" s="1"/>
      <c r="B17" s="11"/>
      <c r="C17" s="5" t="s">
        <v>74</v>
      </c>
      <c r="D17" s="42"/>
      <c r="E17" s="42"/>
      <c r="F17" s="42"/>
      <c r="G17" s="26"/>
      <c r="H17" s="5"/>
      <c r="I17" s="29"/>
      <c r="K17" s="3"/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0" customHeight="1">
      <c r="B18" s="11"/>
      <c r="C18" s="5"/>
      <c r="D18" s="42"/>
      <c r="E18" s="42"/>
      <c r="F18" s="42"/>
      <c r="G18" s="26"/>
      <c r="H18" s="5"/>
      <c r="I18" s="29"/>
    </row>
    <row r="19" spans="1:22" ht="30" customHeight="1">
      <c r="B19" s="11"/>
      <c r="C19" s="12" t="s">
        <v>75</v>
      </c>
      <c r="D19" s="31"/>
      <c r="E19" s="32"/>
      <c r="F19" s="30"/>
      <c r="G19" s="33"/>
      <c r="H19" s="48"/>
      <c r="I19" s="35"/>
    </row>
    <row r="20" spans="1:22" ht="30" customHeight="1">
      <c r="B20" s="11"/>
      <c r="C20" s="50"/>
      <c r="D20" s="51"/>
      <c r="E20" s="52"/>
      <c r="F20" s="53"/>
      <c r="G20" s="54"/>
      <c r="H20" s="55"/>
      <c r="I20" s="56"/>
    </row>
    <row r="21" spans="1:22" ht="30" customHeight="1">
      <c r="B21" s="49"/>
      <c r="C21" s="50" t="s">
        <v>8</v>
      </c>
      <c r="D21" s="51"/>
      <c r="E21" s="52"/>
      <c r="F21" s="50"/>
      <c r="G21" s="54"/>
      <c r="H21" s="55"/>
      <c r="I21" s="56"/>
    </row>
    <row r="22" spans="1:22" ht="30" customHeight="1">
      <c r="B22" s="36"/>
      <c r="C22" s="57"/>
      <c r="D22" s="58"/>
      <c r="E22" s="59"/>
      <c r="F22" s="57"/>
      <c r="G22" s="60"/>
      <c r="H22" s="57"/>
      <c r="I22" s="60"/>
      <c r="K22" s="4"/>
      <c r="L22" s="1"/>
    </row>
    <row r="23" spans="1:22" ht="30" customHeight="1">
      <c r="B23" s="61"/>
      <c r="K23" s="4"/>
      <c r="L23" s="1"/>
    </row>
    <row r="24" spans="1:22" ht="30" customHeight="1">
      <c r="B24" s="66"/>
      <c r="K24" s="4"/>
      <c r="L24" s="1"/>
    </row>
    <row r="25" spans="1:22" ht="45" customHeight="1">
      <c r="B25" s="66"/>
      <c r="K25" s="4"/>
      <c r="L25" s="1"/>
    </row>
    <row r="26" spans="1:22" ht="45" customHeight="1"/>
    <row r="27" spans="1:22" ht="45" customHeight="1"/>
    <row r="28" spans="1:22" ht="45" customHeight="1"/>
    <row r="29" spans="1:22" ht="45" customHeight="1"/>
    <row r="30" spans="1:22" ht="45" customHeight="1"/>
    <row r="31" spans="1:22" ht="45" customHeight="1"/>
    <row r="32" spans="1:22" ht="45" customHeight="1"/>
    <row r="33" ht="45" customHeight="1"/>
    <row r="34" ht="45" customHeight="1"/>
    <row r="35" ht="45" customHeight="1"/>
  </sheetData>
  <mergeCells count="7">
    <mergeCell ref="G1:G2"/>
    <mergeCell ref="H1:I2"/>
    <mergeCell ref="B1:B2"/>
    <mergeCell ref="C1:C2"/>
    <mergeCell ref="F1:F2"/>
    <mergeCell ref="E1:E2"/>
    <mergeCell ref="D1:D2"/>
  </mergeCells>
  <phoneticPr fontId="3"/>
  <printOptions horizontalCentered="1" verticalCentered="1" gridLines="1"/>
  <pageMargins left="0" right="0" top="0.62992125984251968" bottom="0.19685039370078741" header="0.51181102362204722" footer="0.11811023622047245"/>
  <pageSetup paperSize="9" scale="88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5433-370D-4059-A797-C0DBC3376F34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70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71</v>
      </c>
      <c r="D4" s="20"/>
      <c r="E4" s="5">
        <v>1</v>
      </c>
      <c r="F4" s="12" t="s">
        <v>17</v>
      </c>
      <c r="G4" s="14">
        <f>D4*E4</f>
        <v>0</v>
      </c>
      <c r="H4" s="9"/>
      <c r="I4" s="21"/>
    </row>
    <row r="5" spans="1:22" ht="30" customHeight="1">
      <c r="B5" s="11">
        <v>2</v>
      </c>
      <c r="C5" s="19" t="s">
        <v>72</v>
      </c>
      <c r="D5" s="20"/>
      <c r="E5" s="16">
        <v>1</v>
      </c>
      <c r="F5" s="12" t="s">
        <v>17</v>
      </c>
      <c r="G5" s="14">
        <f t="shared" ref="G5" si="0">D5*E5</f>
        <v>0</v>
      </c>
      <c r="H5" s="9"/>
      <c r="I5" s="22"/>
    </row>
    <row r="6" spans="1:22" ht="30" customHeight="1">
      <c r="B6" s="11"/>
      <c r="C6" s="10"/>
      <c r="D6" s="20"/>
      <c r="E6" s="5"/>
      <c r="F6" s="5"/>
      <c r="G6" s="14"/>
      <c r="H6" s="9"/>
      <c r="I6" s="22"/>
    </row>
    <row r="7" spans="1:22" ht="30" customHeight="1">
      <c r="B7" s="11"/>
      <c r="C7" s="10"/>
      <c r="D7" s="20"/>
      <c r="E7" s="5"/>
      <c r="F7" s="5"/>
      <c r="G7" s="14"/>
      <c r="H7" s="9"/>
      <c r="I7" s="22"/>
    </row>
    <row r="8" spans="1:22" ht="30" customHeight="1">
      <c r="B8" s="11"/>
      <c r="C8" s="10"/>
      <c r="D8" s="20"/>
      <c r="E8" s="5"/>
      <c r="F8" s="5"/>
      <c r="G8" s="14"/>
      <c r="H8" s="9"/>
      <c r="I8" s="22"/>
    </row>
    <row r="9" spans="1:22" ht="30" customHeight="1">
      <c r="B9" s="11"/>
      <c r="C9" s="10"/>
      <c r="D9" s="20"/>
      <c r="E9" s="5"/>
      <c r="F9" s="9"/>
      <c r="G9" s="14"/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84C1-C3EC-4D6D-AB4E-94DB9E247FE8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13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9</v>
      </c>
      <c r="D4" s="20"/>
      <c r="E4" s="5">
        <v>4</v>
      </c>
      <c r="F4" s="12" t="s">
        <v>16</v>
      </c>
      <c r="G4" s="14">
        <f>D4*E4</f>
        <v>0</v>
      </c>
      <c r="H4" s="9" t="s">
        <v>78</v>
      </c>
      <c r="I4" s="21"/>
    </row>
    <row r="5" spans="1:22" ht="30" customHeight="1">
      <c r="B5" s="11">
        <v>2</v>
      </c>
      <c r="C5" s="19" t="s">
        <v>10</v>
      </c>
      <c r="D5" s="20"/>
      <c r="E5" s="16">
        <v>4</v>
      </c>
      <c r="F5" s="12" t="s">
        <v>16</v>
      </c>
      <c r="G5" s="14">
        <f t="shared" ref="G5:G9" si="0">D5*E5</f>
        <v>0</v>
      </c>
      <c r="H5" s="9" t="s">
        <v>11</v>
      </c>
      <c r="I5" s="22"/>
    </row>
    <row r="6" spans="1:22" ht="30" customHeight="1">
      <c r="B6" s="11">
        <v>3</v>
      </c>
      <c r="C6" s="10" t="s">
        <v>12</v>
      </c>
      <c r="D6" s="20"/>
      <c r="E6" s="5">
        <v>1</v>
      </c>
      <c r="F6" s="5" t="s">
        <v>17</v>
      </c>
      <c r="G6" s="14">
        <f t="shared" si="0"/>
        <v>0</v>
      </c>
      <c r="H6" s="9"/>
      <c r="I6" s="22"/>
    </row>
    <row r="7" spans="1:22" ht="30" customHeight="1">
      <c r="B7" s="11">
        <v>4</v>
      </c>
      <c r="C7" s="10" t="s">
        <v>14</v>
      </c>
      <c r="D7" s="20"/>
      <c r="E7" s="5">
        <v>4</v>
      </c>
      <c r="F7" s="5" t="s">
        <v>16</v>
      </c>
      <c r="G7" s="14">
        <f t="shared" si="0"/>
        <v>0</v>
      </c>
      <c r="H7" s="9"/>
      <c r="I7" s="22"/>
    </row>
    <row r="8" spans="1:22" ht="30" customHeight="1">
      <c r="B8" s="11">
        <v>5</v>
      </c>
      <c r="C8" s="10" t="s">
        <v>18</v>
      </c>
      <c r="D8" s="20"/>
      <c r="E8" s="5">
        <v>1</v>
      </c>
      <c r="F8" s="5" t="s">
        <v>17</v>
      </c>
      <c r="G8" s="14">
        <f t="shared" si="0"/>
        <v>0</v>
      </c>
      <c r="H8" s="9"/>
      <c r="I8" s="22"/>
    </row>
    <row r="9" spans="1:22" ht="30" customHeight="1">
      <c r="B9" s="11">
        <v>6</v>
      </c>
      <c r="C9" s="10" t="s">
        <v>19</v>
      </c>
      <c r="D9" s="20"/>
      <c r="E9" s="5">
        <v>3</v>
      </c>
      <c r="F9" s="9" t="s">
        <v>20</v>
      </c>
      <c r="G9" s="14">
        <f t="shared" si="0"/>
        <v>0</v>
      </c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F1:F2"/>
    <mergeCell ref="D1:D2"/>
    <mergeCell ref="E1:E2"/>
    <mergeCell ref="G1:G2"/>
  </mergeCells>
  <phoneticPr fontId="3"/>
  <printOptions horizontalCentered="1" verticalCentered="1" gridLines="1"/>
  <pageMargins left="0" right="0" top="0.62992125984251968" bottom="0.19685039370078741" header="0.51181102362204722" footer="0.11811023622047245"/>
  <pageSetup paperSize="9" scale="8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C190-44A8-4262-8EC8-71410E43053C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21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22</v>
      </c>
      <c r="D4" s="20"/>
      <c r="E4" s="5">
        <v>1</v>
      </c>
      <c r="F4" s="12" t="s">
        <v>17</v>
      </c>
      <c r="G4" s="14">
        <f>D4*E4</f>
        <v>0</v>
      </c>
      <c r="H4" s="9"/>
      <c r="I4" s="21"/>
    </row>
    <row r="5" spans="1:22" ht="30" customHeight="1">
      <c r="B5" s="11">
        <v>2</v>
      </c>
      <c r="C5" s="19" t="s">
        <v>23</v>
      </c>
      <c r="D5" s="20"/>
      <c r="E5" s="16">
        <v>1</v>
      </c>
      <c r="F5" s="12" t="s">
        <v>17</v>
      </c>
      <c r="G5" s="14">
        <f t="shared" ref="G5" si="0">D5*E5</f>
        <v>0</v>
      </c>
      <c r="H5" s="9"/>
      <c r="I5" s="22"/>
    </row>
    <row r="6" spans="1:22" ht="30" customHeight="1">
      <c r="B6" s="11"/>
      <c r="C6" s="10"/>
      <c r="D6" s="20"/>
      <c r="E6" s="5"/>
      <c r="F6" s="5"/>
      <c r="G6" s="14"/>
      <c r="H6" s="9"/>
      <c r="I6" s="22"/>
    </row>
    <row r="7" spans="1:22" ht="30" customHeight="1">
      <c r="B7" s="11"/>
      <c r="C7" s="10"/>
      <c r="D7" s="20"/>
      <c r="E7" s="5"/>
      <c r="F7" s="5"/>
      <c r="G7" s="14"/>
      <c r="H7" s="9"/>
      <c r="I7" s="22"/>
    </row>
    <row r="8" spans="1:22" ht="30" customHeight="1">
      <c r="B8" s="11"/>
      <c r="C8" s="10"/>
      <c r="D8" s="20"/>
      <c r="E8" s="5"/>
      <c r="F8" s="5"/>
      <c r="G8" s="14"/>
      <c r="H8" s="9"/>
      <c r="I8" s="22"/>
    </row>
    <row r="9" spans="1:22" ht="30" customHeight="1">
      <c r="B9" s="11"/>
      <c r="C9" s="10"/>
      <c r="D9" s="20"/>
      <c r="E9" s="5"/>
      <c r="F9" s="9"/>
      <c r="G9" s="14"/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>
        <v>0.1</v>
      </c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F8B6-ECAA-434A-A5EB-BDEC626B2539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24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25</v>
      </c>
      <c r="D4" s="20"/>
      <c r="E4" s="5">
        <v>1</v>
      </c>
      <c r="F4" s="12" t="s">
        <v>17</v>
      </c>
      <c r="G4" s="14">
        <f>D4*E4</f>
        <v>0</v>
      </c>
      <c r="H4" s="9"/>
      <c r="I4" s="21"/>
    </row>
    <row r="5" spans="1:22" ht="30" customHeight="1">
      <c r="B5" s="11">
        <v>2</v>
      </c>
      <c r="C5" s="19" t="s">
        <v>26</v>
      </c>
      <c r="D5" s="20"/>
      <c r="E5" s="16">
        <v>1</v>
      </c>
      <c r="F5" s="12" t="s">
        <v>17</v>
      </c>
      <c r="G5" s="14">
        <f t="shared" ref="G5:G9" si="0">D5*E5</f>
        <v>0</v>
      </c>
      <c r="H5" s="9"/>
      <c r="I5" s="22"/>
    </row>
    <row r="6" spans="1:22" ht="30" customHeight="1">
      <c r="B6" s="11">
        <v>3</v>
      </c>
      <c r="C6" s="10" t="s">
        <v>27</v>
      </c>
      <c r="D6" s="20"/>
      <c r="E6" s="5">
        <v>1</v>
      </c>
      <c r="F6" s="5" t="s">
        <v>17</v>
      </c>
      <c r="G6" s="14">
        <f t="shared" si="0"/>
        <v>0</v>
      </c>
      <c r="H6" s="9"/>
      <c r="I6" s="22"/>
    </row>
    <row r="7" spans="1:22" ht="30" customHeight="1">
      <c r="B7" s="11">
        <v>4</v>
      </c>
      <c r="C7" s="10" t="s">
        <v>28</v>
      </c>
      <c r="D7" s="20"/>
      <c r="E7" s="5">
        <v>0</v>
      </c>
      <c r="F7" s="5" t="s">
        <v>16</v>
      </c>
      <c r="G7" s="14">
        <f t="shared" si="0"/>
        <v>0</v>
      </c>
      <c r="H7" s="9" t="s">
        <v>29</v>
      </c>
      <c r="I7" s="22"/>
    </row>
    <row r="8" spans="1:22" ht="30" customHeight="1">
      <c r="B8" s="11">
        <v>5</v>
      </c>
      <c r="C8" s="10" t="s">
        <v>30</v>
      </c>
      <c r="D8" s="20"/>
      <c r="E8" s="5">
        <v>1</v>
      </c>
      <c r="F8" s="5" t="s">
        <v>17</v>
      </c>
      <c r="G8" s="14">
        <f t="shared" si="0"/>
        <v>0</v>
      </c>
      <c r="H8" s="9"/>
      <c r="I8" s="22"/>
    </row>
    <row r="9" spans="1:22" ht="30" customHeight="1">
      <c r="B9" s="11">
        <v>6</v>
      </c>
      <c r="C9" s="10" t="s">
        <v>31</v>
      </c>
      <c r="D9" s="20"/>
      <c r="E9" s="5">
        <v>1</v>
      </c>
      <c r="F9" s="9" t="s">
        <v>17</v>
      </c>
      <c r="G9" s="14">
        <f t="shared" si="0"/>
        <v>0</v>
      </c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9FF4-64D1-404E-A426-C33EEADD206F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7.25" style="7" bestFit="1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32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0" t="s">
        <v>43</v>
      </c>
      <c r="D4" s="20"/>
      <c r="E4" s="16">
        <v>1</v>
      </c>
      <c r="F4" s="5" t="s">
        <v>17</v>
      </c>
      <c r="G4" s="14">
        <f>D4*E4</f>
        <v>0</v>
      </c>
      <c r="H4" s="5"/>
      <c r="I4" s="18"/>
    </row>
    <row r="5" spans="1:22" ht="30" customHeight="1">
      <c r="B5" s="11">
        <v>2</v>
      </c>
      <c r="C5" s="19" t="s">
        <v>33</v>
      </c>
      <c r="D5" s="20"/>
      <c r="E5" s="5">
        <v>1</v>
      </c>
      <c r="F5" s="12" t="s">
        <v>17</v>
      </c>
      <c r="G5" s="14">
        <f>D5*E5</f>
        <v>0</v>
      </c>
      <c r="H5" s="45">
        <v>45934</v>
      </c>
      <c r="I5" s="21"/>
    </row>
    <row r="6" spans="1:22" ht="30" customHeight="1">
      <c r="B6" s="46"/>
      <c r="C6" s="19"/>
      <c r="D6" s="20"/>
      <c r="E6" s="16">
        <v>1</v>
      </c>
      <c r="F6" s="12" t="s">
        <v>17</v>
      </c>
      <c r="G6" s="14">
        <f t="shared" ref="G6:G16" si="0">D6*E6</f>
        <v>0</v>
      </c>
      <c r="H6" s="45">
        <v>45935</v>
      </c>
      <c r="I6" s="22"/>
    </row>
    <row r="7" spans="1:22" ht="30" customHeight="1">
      <c r="B7" s="11"/>
      <c r="C7" s="10"/>
      <c r="D7" s="20"/>
      <c r="E7" s="5">
        <v>1</v>
      </c>
      <c r="F7" s="5" t="s">
        <v>17</v>
      </c>
      <c r="G7" s="14">
        <f t="shared" si="0"/>
        <v>0</v>
      </c>
      <c r="H7" s="45">
        <v>45936</v>
      </c>
      <c r="I7" s="22"/>
    </row>
    <row r="8" spans="1:22" ht="30" customHeight="1">
      <c r="B8" s="11"/>
      <c r="C8" s="10"/>
      <c r="D8" s="20"/>
      <c r="E8" s="5">
        <v>1</v>
      </c>
      <c r="F8" s="5" t="s">
        <v>17</v>
      </c>
      <c r="G8" s="14">
        <f t="shared" si="0"/>
        <v>0</v>
      </c>
      <c r="H8" s="45">
        <v>45937</v>
      </c>
      <c r="I8" s="22"/>
    </row>
    <row r="9" spans="1:22" ht="30" customHeight="1">
      <c r="B9" s="11">
        <v>3</v>
      </c>
      <c r="C9" s="10" t="s">
        <v>34</v>
      </c>
      <c r="D9" s="20"/>
      <c r="E9" s="5">
        <v>10</v>
      </c>
      <c r="F9" s="5" t="s">
        <v>35</v>
      </c>
      <c r="G9" s="14">
        <f t="shared" si="0"/>
        <v>0</v>
      </c>
      <c r="H9" s="9" t="s">
        <v>36</v>
      </c>
      <c r="I9" s="22"/>
    </row>
    <row r="10" spans="1:22" s="2" customFormat="1" ht="30" customHeight="1">
      <c r="A10" s="1"/>
      <c r="B10" s="11"/>
      <c r="C10" s="10"/>
      <c r="D10" s="20"/>
      <c r="E10" s="5">
        <v>55</v>
      </c>
      <c r="F10" s="9" t="s">
        <v>20</v>
      </c>
      <c r="G10" s="14">
        <f t="shared" si="0"/>
        <v>0</v>
      </c>
      <c r="H10" s="9" t="s">
        <v>37</v>
      </c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>
        <v>4</v>
      </c>
      <c r="C11" s="10" t="s">
        <v>38</v>
      </c>
      <c r="D11" s="20"/>
      <c r="E11" s="5">
        <v>18</v>
      </c>
      <c r="F11" s="9" t="s">
        <v>39</v>
      </c>
      <c r="G11" s="14">
        <f t="shared" si="0"/>
        <v>0</v>
      </c>
      <c r="H11" s="9" t="s">
        <v>40</v>
      </c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>
        <v>5</v>
      </c>
      <c r="C12" s="42" t="s">
        <v>41</v>
      </c>
      <c r="D12" s="20"/>
      <c r="E12" s="5">
        <v>7</v>
      </c>
      <c r="F12" s="9" t="s">
        <v>35</v>
      </c>
      <c r="G12" s="14">
        <f t="shared" si="0"/>
        <v>0</v>
      </c>
      <c r="H12" s="45">
        <v>45934</v>
      </c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4"/>
      <c r="D13" s="20"/>
      <c r="E13" s="12">
        <v>14</v>
      </c>
      <c r="F13" s="9" t="s">
        <v>35</v>
      </c>
      <c r="G13" s="14">
        <f t="shared" si="0"/>
        <v>0</v>
      </c>
      <c r="H13" s="45">
        <v>45935</v>
      </c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25"/>
      <c r="D14" s="20"/>
      <c r="E14" s="12">
        <v>14</v>
      </c>
      <c r="F14" s="5" t="s">
        <v>35</v>
      </c>
      <c r="G14" s="14">
        <f t="shared" si="0"/>
        <v>0</v>
      </c>
      <c r="H14" s="45">
        <v>45936</v>
      </c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>
        <v>14</v>
      </c>
      <c r="F15" s="5" t="s">
        <v>35</v>
      </c>
      <c r="G15" s="14">
        <f t="shared" si="0"/>
        <v>0</v>
      </c>
      <c r="H15" s="45">
        <v>45937</v>
      </c>
      <c r="I15" s="22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>
        <v>7</v>
      </c>
      <c r="C16" s="10" t="s">
        <v>42</v>
      </c>
      <c r="D16" s="26"/>
      <c r="E16" s="5">
        <v>1</v>
      </c>
      <c r="F16" s="5" t="s">
        <v>17</v>
      </c>
      <c r="G16" s="14">
        <f t="shared" si="0"/>
        <v>0</v>
      </c>
      <c r="H16" s="9"/>
      <c r="I16" s="27"/>
    </row>
    <row r="17" spans="2:12" ht="30" customHeight="1">
      <c r="B17" s="11"/>
      <c r="C17" s="42"/>
      <c r="D17" s="42"/>
      <c r="E17" s="42"/>
      <c r="F17" s="42"/>
      <c r="G17" s="42"/>
      <c r="H17" s="5"/>
      <c r="I17" s="29"/>
    </row>
    <row r="18" spans="2:12" ht="30" customHeight="1">
      <c r="B18" s="11"/>
      <c r="C18" s="5" t="s">
        <v>6</v>
      </c>
      <c r="D18" s="28"/>
      <c r="E18" s="16"/>
      <c r="F18" s="5"/>
      <c r="G18" s="14">
        <f>SUM(G3:G16)</f>
        <v>0</v>
      </c>
      <c r="H18" s="34"/>
      <c r="I18" s="35"/>
      <c r="K18" s="4"/>
      <c r="L18" s="1"/>
    </row>
    <row r="19" spans="2:12" ht="30" customHeight="1">
      <c r="B19" s="36"/>
      <c r="C19" s="13"/>
      <c r="D19" s="37"/>
      <c r="E19" s="38"/>
      <c r="F19" s="13"/>
      <c r="G19" s="39"/>
      <c r="H19" s="40"/>
      <c r="I19" s="41"/>
      <c r="K19" s="4"/>
      <c r="L19" s="1"/>
    </row>
    <row r="20" spans="2:12" ht="45" customHeight="1">
      <c r="B20" s="61"/>
      <c r="C20" s="61"/>
      <c r="D20" s="62"/>
      <c r="E20" s="63"/>
      <c r="F20" s="61"/>
      <c r="G20" s="64"/>
      <c r="H20" s="65"/>
      <c r="I20" s="64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>
      <c r="B22" s="66"/>
      <c r="C22" s="66"/>
      <c r="D22" s="67"/>
      <c r="E22" s="68"/>
      <c r="F22" s="66"/>
      <c r="G22" s="69"/>
      <c r="H22" s="66"/>
      <c r="I22" s="69"/>
    </row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B7C9-15CE-4E7F-A010-D591DE899E81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79</v>
      </c>
      <c r="D3" s="15"/>
      <c r="E3" s="16"/>
      <c r="F3" s="5"/>
      <c r="G3" s="17"/>
      <c r="H3" s="5"/>
      <c r="I3" s="18"/>
    </row>
    <row r="4" spans="1:22" ht="30" customHeight="1">
      <c r="B4" s="11"/>
      <c r="C4" s="10" t="s">
        <v>83</v>
      </c>
      <c r="D4" s="15"/>
      <c r="E4" s="16"/>
      <c r="F4" s="5"/>
      <c r="G4" s="17"/>
      <c r="H4" s="5"/>
      <c r="I4" s="18"/>
    </row>
    <row r="5" spans="1:22" ht="30" customHeight="1">
      <c r="B5" s="11">
        <v>1</v>
      </c>
      <c r="C5" s="19" t="s">
        <v>45</v>
      </c>
      <c r="D5" s="20"/>
      <c r="E5" s="5">
        <v>1</v>
      </c>
      <c r="F5" s="12" t="s">
        <v>39</v>
      </c>
      <c r="G5" s="14">
        <f>D5*E5</f>
        <v>0</v>
      </c>
      <c r="H5" s="9"/>
      <c r="I5" s="21"/>
    </row>
    <row r="6" spans="1:22" ht="30" customHeight="1">
      <c r="B6" s="11">
        <v>2</v>
      </c>
      <c r="C6" s="19" t="s">
        <v>46</v>
      </c>
      <c r="D6" s="20"/>
      <c r="E6" s="16">
        <v>1</v>
      </c>
      <c r="F6" s="12" t="s">
        <v>39</v>
      </c>
      <c r="G6" s="14">
        <f t="shared" ref="G6:G12" si="0">D6*E6</f>
        <v>0</v>
      </c>
      <c r="H6" s="9"/>
      <c r="I6" s="22"/>
    </row>
    <row r="7" spans="1:22" ht="30" customHeight="1">
      <c r="B7" s="11">
        <v>3</v>
      </c>
      <c r="C7" s="10" t="s">
        <v>47</v>
      </c>
      <c r="D7" s="20"/>
      <c r="E7" s="5">
        <v>1</v>
      </c>
      <c r="F7" s="5" t="s">
        <v>39</v>
      </c>
      <c r="G7" s="14">
        <f>D7*E7</f>
        <v>0</v>
      </c>
      <c r="H7" s="9"/>
      <c r="I7" s="22"/>
    </row>
    <row r="8" spans="1:22" ht="30" customHeight="1">
      <c r="B8" s="11"/>
      <c r="C8" s="71" t="s">
        <v>84</v>
      </c>
      <c r="D8" s="20"/>
      <c r="E8" s="16"/>
      <c r="F8" s="12"/>
      <c r="G8" s="14"/>
      <c r="H8" s="9"/>
      <c r="I8" s="22"/>
    </row>
    <row r="9" spans="1:22" ht="30" customHeight="1">
      <c r="B9" s="11">
        <v>1</v>
      </c>
      <c r="C9" s="10" t="s">
        <v>48</v>
      </c>
      <c r="D9" s="20"/>
      <c r="E9" s="5">
        <v>1</v>
      </c>
      <c r="F9" s="5" t="s">
        <v>51</v>
      </c>
      <c r="G9" s="14">
        <f t="shared" si="0"/>
        <v>0</v>
      </c>
      <c r="H9" s="9" t="s">
        <v>52</v>
      </c>
      <c r="I9" s="22"/>
    </row>
    <row r="10" spans="1:22" s="2" customFormat="1" ht="30" customHeight="1">
      <c r="A10" s="1"/>
      <c r="B10" s="11">
        <v>2</v>
      </c>
      <c r="C10" s="10" t="s">
        <v>49</v>
      </c>
      <c r="D10" s="20"/>
      <c r="E10" s="5">
        <v>1</v>
      </c>
      <c r="F10" s="5" t="s">
        <v>51</v>
      </c>
      <c r="G10" s="14">
        <f t="shared" si="0"/>
        <v>0</v>
      </c>
      <c r="H10" s="9" t="s">
        <v>53</v>
      </c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>
        <v>3</v>
      </c>
      <c r="C11" s="10" t="s">
        <v>50</v>
      </c>
      <c r="D11" s="20"/>
      <c r="E11" s="5">
        <v>1</v>
      </c>
      <c r="F11" s="9" t="s">
        <v>17</v>
      </c>
      <c r="G11" s="14">
        <f t="shared" si="0"/>
        <v>0</v>
      </c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>
        <v>4</v>
      </c>
      <c r="C12" s="10" t="s">
        <v>54</v>
      </c>
      <c r="D12" s="20"/>
      <c r="E12" s="5">
        <v>1</v>
      </c>
      <c r="F12" s="9" t="s">
        <v>17</v>
      </c>
      <c r="G12" s="14">
        <f t="shared" si="0"/>
        <v>0</v>
      </c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4"/>
      <c r="D13" s="20"/>
      <c r="E13" s="5"/>
      <c r="F13" s="9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24"/>
      <c r="D14" s="20"/>
      <c r="E14" s="12"/>
      <c r="F14" s="9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0B22-0D11-40AC-B7D2-ACB022781885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80</v>
      </c>
      <c r="D3" s="15"/>
      <c r="E3" s="16"/>
      <c r="F3" s="5"/>
      <c r="G3" s="17"/>
      <c r="H3" s="5"/>
      <c r="I3" s="18"/>
    </row>
    <row r="4" spans="1:22" ht="30" customHeight="1">
      <c r="B4" s="11"/>
      <c r="C4" s="10" t="s">
        <v>83</v>
      </c>
      <c r="D4" s="15"/>
      <c r="E4" s="16"/>
      <c r="F4" s="5"/>
      <c r="G4" s="17"/>
      <c r="H4" s="5"/>
      <c r="I4" s="18"/>
    </row>
    <row r="5" spans="1:22" ht="30" customHeight="1">
      <c r="B5" s="11">
        <v>1</v>
      </c>
      <c r="C5" s="10" t="s">
        <v>58</v>
      </c>
      <c r="D5" s="20"/>
      <c r="E5" s="5">
        <v>5</v>
      </c>
      <c r="F5" s="5" t="s">
        <v>51</v>
      </c>
      <c r="G5" s="14">
        <f>D5*E5</f>
        <v>0</v>
      </c>
      <c r="H5" s="9"/>
      <c r="I5" s="22"/>
    </row>
    <row r="6" spans="1:22" ht="30" customHeight="1">
      <c r="B6" s="11">
        <v>2</v>
      </c>
      <c r="C6" s="10" t="s">
        <v>60</v>
      </c>
      <c r="D6" s="20"/>
      <c r="E6" s="5">
        <v>10</v>
      </c>
      <c r="F6" s="5" t="s">
        <v>61</v>
      </c>
      <c r="G6" s="14">
        <f>D6*E6</f>
        <v>0</v>
      </c>
      <c r="H6" s="9"/>
      <c r="I6" s="22"/>
    </row>
    <row r="7" spans="1:22" ht="30" customHeight="1">
      <c r="B7" s="11">
        <v>3</v>
      </c>
      <c r="C7" s="10" t="s">
        <v>62</v>
      </c>
      <c r="D7" s="20"/>
      <c r="E7" s="5">
        <v>10</v>
      </c>
      <c r="F7" s="9" t="s">
        <v>39</v>
      </c>
      <c r="G7" s="14">
        <f>D7*E7</f>
        <v>0</v>
      </c>
      <c r="H7" s="9"/>
      <c r="I7" s="22"/>
    </row>
    <row r="8" spans="1:22" ht="30" customHeight="1">
      <c r="B8" s="11"/>
      <c r="C8" s="10" t="s">
        <v>84</v>
      </c>
      <c r="D8" s="20"/>
      <c r="E8" s="5"/>
      <c r="F8" s="9"/>
      <c r="G8" s="14"/>
      <c r="H8" s="9"/>
      <c r="I8" s="22"/>
    </row>
    <row r="9" spans="1:22" ht="30" customHeight="1">
      <c r="B9" s="11">
        <v>1</v>
      </c>
      <c r="C9" s="19" t="s">
        <v>55</v>
      </c>
      <c r="D9" s="20"/>
      <c r="E9" s="5">
        <v>30</v>
      </c>
      <c r="F9" s="12" t="s">
        <v>56</v>
      </c>
      <c r="G9" s="14">
        <f>D9*E9</f>
        <v>0</v>
      </c>
      <c r="H9" s="9"/>
      <c r="I9" s="21"/>
    </row>
    <row r="10" spans="1:22" s="2" customFormat="1" ht="30" customHeight="1">
      <c r="A10" s="1"/>
      <c r="B10" s="11">
        <v>2</v>
      </c>
      <c r="C10" s="19" t="s">
        <v>57</v>
      </c>
      <c r="D10" s="20"/>
      <c r="E10" s="16">
        <v>30</v>
      </c>
      <c r="F10" s="12" t="s">
        <v>56</v>
      </c>
      <c r="G10" s="14">
        <f t="shared" ref="G10:G12" si="0">D10*E10</f>
        <v>0</v>
      </c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>
        <v>3</v>
      </c>
      <c r="C11" s="10" t="s">
        <v>59</v>
      </c>
      <c r="D11" s="20"/>
      <c r="E11" s="5">
        <v>15</v>
      </c>
      <c r="F11" s="5" t="s">
        <v>51</v>
      </c>
      <c r="G11" s="14">
        <f t="shared" si="0"/>
        <v>0</v>
      </c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>
        <v>4</v>
      </c>
      <c r="C12" s="10" t="s">
        <v>54</v>
      </c>
      <c r="D12" s="20"/>
      <c r="E12" s="5">
        <v>1</v>
      </c>
      <c r="F12" s="9" t="s">
        <v>17</v>
      </c>
      <c r="G12" s="14">
        <f t="shared" si="0"/>
        <v>0</v>
      </c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4"/>
      <c r="D13" s="20"/>
      <c r="E13" s="5"/>
      <c r="F13" s="9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24"/>
      <c r="D14" s="20"/>
      <c r="E14" s="12"/>
      <c r="F14" s="9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60D2-758B-4566-BCC4-EB5C074F2268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81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63</v>
      </c>
      <c r="D4" s="20"/>
      <c r="E4" s="5">
        <v>1</v>
      </c>
      <c r="F4" s="12" t="s">
        <v>17</v>
      </c>
      <c r="G4" s="14">
        <f>D4*E4</f>
        <v>0</v>
      </c>
      <c r="H4" s="9"/>
      <c r="I4" s="21"/>
    </row>
    <row r="5" spans="1:22" ht="30" customHeight="1">
      <c r="B5" s="11">
        <v>2</v>
      </c>
      <c r="C5" s="19" t="s">
        <v>64</v>
      </c>
      <c r="D5" s="20"/>
      <c r="E5" s="16">
        <v>58</v>
      </c>
      <c r="F5" s="12" t="s">
        <v>61</v>
      </c>
      <c r="G5" s="14">
        <f t="shared" ref="G5:G7" si="0">D5*E5</f>
        <v>0</v>
      </c>
      <c r="H5" s="9"/>
      <c r="I5" s="22"/>
    </row>
    <row r="6" spans="1:22" ht="30" customHeight="1">
      <c r="B6" s="11">
        <v>3</v>
      </c>
      <c r="C6" s="10" t="s">
        <v>65</v>
      </c>
      <c r="D6" s="20"/>
      <c r="E6" s="5">
        <v>20</v>
      </c>
      <c r="F6" s="5" t="s">
        <v>61</v>
      </c>
      <c r="G6" s="14">
        <f t="shared" si="0"/>
        <v>0</v>
      </c>
      <c r="H6" s="9"/>
      <c r="I6" s="22"/>
    </row>
    <row r="7" spans="1:22" ht="30" customHeight="1">
      <c r="B7" s="11">
        <v>4</v>
      </c>
      <c r="C7" s="10" t="s">
        <v>76</v>
      </c>
      <c r="D7" s="20"/>
      <c r="E7" s="5">
        <v>30</v>
      </c>
      <c r="F7" s="5" t="s">
        <v>77</v>
      </c>
      <c r="G7" s="14">
        <f t="shared" si="0"/>
        <v>0</v>
      </c>
      <c r="H7" s="9"/>
      <c r="I7" s="22"/>
    </row>
    <row r="8" spans="1:22" ht="30" customHeight="1">
      <c r="B8" s="11"/>
      <c r="C8" s="10"/>
      <c r="D8" s="20"/>
      <c r="E8" s="5"/>
      <c r="F8" s="5"/>
      <c r="G8" s="14"/>
      <c r="H8" s="9"/>
      <c r="I8" s="22"/>
    </row>
    <row r="9" spans="1:22" ht="30" customHeight="1">
      <c r="B9" s="11"/>
      <c r="C9" s="10"/>
      <c r="D9" s="20"/>
      <c r="E9" s="5"/>
      <c r="F9" s="9"/>
      <c r="G9" s="14"/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5903-7637-43F2-AF0A-E1AE001951FF}">
  <sheetPr>
    <tabColor rgb="FF00B0F0"/>
  </sheetPr>
  <dimension ref="A1:V31"/>
  <sheetViews>
    <sheetView view="pageBreakPreview" zoomScale="85" zoomScaleNormal="85" zoomScaleSheetLayoutView="85" workbookViewId="0">
      <selection activeCell="B1" sqref="B1:B2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40.625" style="7" customWidth="1"/>
    <col min="4" max="4" width="12.625" style="6" customWidth="1"/>
    <col min="5" max="5" width="10.625" style="8" customWidth="1"/>
    <col min="6" max="6" width="10.625" style="7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26.1" customHeight="1">
      <c r="B1" s="74" t="s">
        <v>0</v>
      </c>
      <c r="C1" s="72" t="s">
        <v>5</v>
      </c>
      <c r="D1" s="77" t="s">
        <v>2</v>
      </c>
      <c r="E1" s="76" t="s">
        <v>1</v>
      </c>
      <c r="F1" s="75" t="s">
        <v>15</v>
      </c>
      <c r="G1" s="72" t="s">
        <v>3</v>
      </c>
      <c r="H1" s="72" t="s">
        <v>4</v>
      </c>
      <c r="I1" s="73"/>
    </row>
    <row r="2" spans="1:22" ht="30" customHeight="1">
      <c r="B2" s="74"/>
      <c r="C2" s="72"/>
      <c r="D2" s="77"/>
      <c r="E2" s="76"/>
      <c r="F2" s="72"/>
      <c r="G2" s="72"/>
      <c r="H2" s="72"/>
      <c r="I2" s="73"/>
    </row>
    <row r="3" spans="1:22" ht="26.1" customHeight="1">
      <c r="B3" s="11"/>
      <c r="C3" s="5" t="s">
        <v>67</v>
      </c>
      <c r="D3" s="15"/>
      <c r="E3" s="16"/>
      <c r="F3" s="5"/>
      <c r="G3" s="17"/>
      <c r="H3" s="5"/>
      <c r="I3" s="18"/>
    </row>
    <row r="4" spans="1:22" ht="30" customHeight="1">
      <c r="B4" s="11">
        <v>1</v>
      </c>
      <c r="C4" s="19" t="s">
        <v>68</v>
      </c>
      <c r="D4" s="20"/>
      <c r="E4" s="5">
        <v>1</v>
      </c>
      <c r="F4" s="12" t="s">
        <v>17</v>
      </c>
      <c r="G4" s="14">
        <f>D4*E4</f>
        <v>0</v>
      </c>
      <c r="H4" s="9"/>
      <c r="I4" s="21"/>
    </row>
    <row r="5" spans="1:22" ht="30" customHeight="1">
      <c r="B5" s="11"/>
      <c r="C5" s="19"/>
      <c r="D5" s="20"/>
      <c r="E5" s="16"/>
      <c r="F5" s="12"/>
      <c r="G5" s="14"/>
      <c r="H5" s="9"/>
      <c r="I5" s="22"/>
    </row>
    <row r="6" spans="1:22" ht="30" customHeight="1">
      <c r="B6" s="11"/>
      <c r="C6" s="10"/>
      <c r="D6" s="20"/>
      <c r="E6" s="5"/>
      <c r="F6" s="5"/>
      <c r="G6" s="14"/>
      <c r="H6" s="9"/>
      <c r="I6" s="22"/>
    </row>
    <row r="7" spans="1:22" ht="30" customHeight="1">
      <c r="B7" s="11"/>
      <c r="C7" s="10"/>
      <c r="D7" s="20"/>
      <c r="E7" s="5"/>
      <c r="F7" s="5"/>
      <c r="G7" s="14"/>
      <c r="H7" s="9"/>
      <c r="I7" s="22"/>
    </row>
    <row r="8" spans="1:22" ht="30" customHeight="1">
      <c r="B8" s="11"/>
      <c r="C8" s="10"/>
      <c r="D8" s="20"/>
      <c r="E8" s="5"/>
      <c r="F8" s="5"/>
      <c r="G8" s="14"/>
      <c r="H8" s="9"/>
      <c r="I8" s="22"/>
    </row>
    <row r="9" spans="1:22" ht="30" customHeight="1">
      <c r="B9" s="11"/>
      <c r="C9" s="10"/>
      <c r="D9" s="20"/>
      <c r="E9" s="5"/>
      <c r="F9" s="9"/>
      <c r="G9" s="14"/>
      <c r="H9" s="9"/>
      <c r="I9" s="22"/>
    </row>
    <row r="10" spans="1:22" s="2" customFormat="1" ht="30" customHeight="1">
      <c r="A10" s="1"/>
      <c r="B10" s="11"/>
      <c r="C10" s="23"/>
      <c r="D10" s="20"/>
      <c r="E10" s="5"/>
      <c r="F10" s="9"/>
      <c r="G10" s="14"/>
      <c r="H10" s="9"/>
      <c r="I10" s="22"/>
      <c r="K10" s="3"/>
      <c r="L10" s="4"/>
      <c r="M10" s="1"/>
      <c r="N10" s="1"/>
      <c r="O10" s="1"/>
      <c r="P10" s="1"/>
      <c r="Q10" s="1"/>
      <c r="R10" s="1"/>
      <c r="S10" s="1"/>
      <c r="T10" s="1"/>
      <c r="U10" s="1"/>
    </row>
    <row r="11" spans="1:22" s="2" customFormat="1" ht="30" customHeight="1">
      <c r="A11" s="1"/>
      <c r="B11" s="11"/>
      <c r="C11" s="24"/>
      <c r="D11" s="20"/>
      <c r="E11" s="5"/>
      <c r="F11" s="9"/>
      <c r="G11" s="14"/>
      <c r="H11" s="9"/>
      <c r="I11" s="22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</row>
    <row r="12" spans="1:22" s="2" customFormat="1" ht="30" customHeight="1">
      <c r="A12" s="1"/>
      <c r="B12" s="11"/>
      <c r="C12" s="24"/>
      <c r="D12" s="20"/>
      <c r="E12" s="12"/>
      <c r="F12" s="9"/>
      <c r="G12" s="14"/>
      <c r="H12" s="9"/>
      <c r="I12" s="22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</row>
    <row r="13" spans="1:22" s="2" customFormat="1" ht="30" customHeight="1">
      <c r="A13" s="1"/>
      <c r="B13" s="11"/>
      <c r="C13" s="25"/>
      <c r="D13" s="20"/>
      <c r="E13" s="12"/>
      <c r="F13" s="5"/>
      <c r="G13" s="14"/>
      <c r="H13" s="9"/>
      <c r="I13" s="22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</row>
    <row r="14" spans="1:22" s="2" customFormat="1" ht="30" customHeight="1">
      <c r="A14" s="1"/>
      <c r="B14" s="11"/>
      <c r="C14" s="5"/>
      <c r="D14" s="26"/>
      <c r="E14" s="5"/>
      <c r="F14" s="5"/>
      <c r="G14" s="14"/>
      <c r="H14" s="9"/>
      <c r="I14" s="22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2" customFormat="1" ht="30" customHeight="1">
      <c r="A15" s="1"/>
      <c r="B15" s="11"/>
      <c r="C15" s="5"/>
      <c r="D15" s="26"/>
      <c r="E15" s="5"/>
      <c r="F15" s="5"/>
      <c r="G15" s="14"/>
      <c r="H15" s="9"/>
      <c r="I15" s="27"/>
      <c r="K15" s="3"/>
      <c r="L15" s="4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>
      <c r="B16" s="11"/>
      <c r="C16" s="42"/>
      <c r="D16" s="42"/>
      <c r="E16" s="42"/>
      <c r="F16" s="42"/>
      <c r="G16" s="42"/>
      <c r="H16" s="5"/>
      <c r="I16" s="29"/>
    </row>
    <row r="17" spans="2:12" ht="30" customHeight="1">
      <c r="B17" s="11"/>
      <c r="C17" s="5" t="s">
        <v>6</v>
      </c>
      <c r="D17" s="28"/>
      <c r="E17" s="16"/>
      <c r="F17" s="5"/>
      <c r="G17" s="14">
        <f>SUM(G3:G15)</f>
        <v>0</v>
      </c>
      <c r="H17" s="34"/>
      <c r="I17" s="35"/>
    </row>
    <row r="18" spans="2:12" ht="30" customHeight="1">
      <c r="B18" s="36"/>
      <c r="C18" s="13"/>
      <c r="D18" s="37"/>
      <c r="E18" s="38"/>
      <c r="F18" s="13"/>
      <c r="G18" s="39"/>
      <c r="H18" s="40"/>
      <c r="I18" s="41"/>
      <c r="K18" s="4"/>
      <c r="L18" s="1"/>
    </row>
    <row r="19" spans="2:12" ht="45" customHeight="1">
      <c r="B19" s="61"/>
      <c r="C19" s="61"/>
      <c r="D19" s="62"/>
      <c r="E19" s="63"/>
      <c r="F19" s="61"/>
      <c r="G19" s="64"/>
      <c r="H19" s="61"/>
      <c r="I19" s="64"/>
      <c r="K19" s="4"/>
      <c r="L19" s="1"/>
    </row>
    <row r="20" spans="2:12" ht="45" customHeight="1">
      <c r="B20" s="66"/>
      <c r="C20" s="66"/>
      <c r="D20" s="67"/>
      <c r="E20" s="68"/>
      <c r="F20" s="66"/>
      <c r="G20" s="69"/>
      <c r="H20" s="70"/>
      <c r="I20" s="69"/>
      <c r="K20" s="4"/>
      <c r="L20" s="1"/>
    </row>
    <row r="21" spans="2:12" ht="45" customHeight="1">
      <c r="B21" s="66"/>
      <c r="C21" s="66"/>
      <c r="D21" s="67"/>
      <c r="E21" s="68"/>
      <c r="F21" s="66"/>
      <c r="G21" s="69"/>
      <c r="H21" s="66"/>
      <c r="I21" s="69"/>
      <c r="K21" s="4"/>
      <c r="L21" s="1"/>
    </row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  <row r="30" spans="2:12" ht="45" customHeight="1"/>
    <row r="31" spans="2:12" ht="45" customHeight="1"/>
  </sheetData>
  <mergeCells count="7">
    <mergeCell ref="H1:I2"/>
    <mergeCell ref="B1:B2"/>
    <mergeCell ref="C1:C2"/>
    <mergeCell ref="D1:D2"/>
    <mergeCell ref="E1:E2"/>
    <mergeCell ref="F1:F2"/>
    <mergeCell ref="G1:G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集計表</vt:lpstr>
      <vt:lpstr>設計書 (輸送センター開設・運営)</vt:lpstr>
      <vt:lpstr>設計書 (バス輸送計画等の精査・修正)</vt:lpstr>
      <vt:lpstr>設計書 (バス輸送業務)</vt:lpstr>
      <vt:lpstr>設計書 (バス車両操配業務)</vt:lpstr>
      <vt:lpstr>設計書 (バス車両操配業務備品（リース）および消耗品)</vt:lpstr>
      <vt:lpstr>設計書 (運行管理者備品（リース）および消耗品)</vt:lpstr>
      <vt:lpstr>設計書 (駐車場・乗降場設営業務)</vt:lpstr>
      <vt:lpstr>設計書 (機材備品運搬及び設置・撤去)</vt:lpstr>
      <vt:lpstr>設計書 (業務実績報告書の作成)</vt:lpstr>
      <vt:lpstr>集計表!Print_Area</vt:lpstr>
      <vt:lpstr>'設計書 (バス車両操配業務)'!Print_Area</vt:lpstr>
      <vt:lpstr>'設計書 (バス車両操配業務備品（リース）および消耗品)'!Print_Area</vt:lpstr>
      <vt:lpstr>'設計書 (バス輸送業務)'!Print_Area</vt:lpstr>
      <vt:lpstr>'設計書 (バス輸送計画等の精査・修正)'!Print_Area</vt:lpstr>
      <vt:lpstr>'設計書 (運行管理者備品（リース）および消耗品)'!Print_Area</vt:lpstr>
      <vt:lpstr>'設計書 (機材備品運搬及び設置・撤去)'!Print_Area</vt:lpstr>
      <vt:lpstr>'設計書 (業務実績報告書の作成)'!Print_Area</vt:lpstr>
      <vt:lpstr>'設計書 (駐車場・乗降場設営業務)'!Print_Area</vt:lpstr>
      <vt:lpstr>'設計書 (輸送センター開設・運営)'!Print_Area</vt:lpstr>
      <vt:lpstr>集計表!Print_Titles</vt:lpstr>
      <vt:lpstr>'設計書 (バス車両操配業務)'!Print_Titles</vt:lpstr>
      <vt:lpstr>'設計書 (バス車両操配業務備品（リース）および消耗品)'!Print_Titles</vt:lpstr>
      <vt:lpstr>'設計書 (バス輸送業務)'!Print_Titles</vt:lpstr>
      <vt:lpstr>'設計書 (バス輸送計画等の精査・修正)'!Print_Titles</vt:lpstr>
      <vt:lpstr>'設計書 (運行管理者備品（リース）および消耗品)'!Print_Titles</vt:lpstr>
      <vt:lpstr>'設計書 (機材備品運搬及び設置・撤去)'!Print_Titles</vt:lpstr>
      <vt:lpstr>'設計書 (業務実績報告書の作成)'!Print_Titles</vt:lpstr>
      <vt:lpstr>'設計書 (駐車場・乗降場設営業務)'!Print_Titles</vt:lpstr>
      <vt:lpstr>'設計書 (輸送センター開設・運営)'!Print_Titles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aisadmin</cp:lastModifiedBy>
  <cp:lastPrinted>2025-05-20T00:45:48Z</cp:lastPrinted>
  <dcterms:created xsi:type="dcterms:W3CDTF">2015-11-18T07:20:08Z</dcterms:created>
  <dcterms:modified xsi:type="dcterms:W3CDTF">2025-05-20T00:52:20Z</dcterms:modified>
</cp:coreProperties>
</file>